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2120" windowHeight="8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'Arkusz1'!$A$1:$AA$44</definedName>
  </definedNames>
  <calcPr fullCalcOnLoad="1"/>
</workbook>
</file>

<file path=xl/sharedStrings.xml><?xml version="1.0" encoding="utf-8"?>
<sst xmlns="http://schemas.openxmlformats.org/spreadsheetml/2006/main" count="108" uniqueCount="78">
  <si>
    <t>Nazwa</t>
  </si>
  <si>
    <t>Ra-</t>
  </si>
  <si>
    <t>Wykł.</t>
  </si>
  <si>
    <t>Konw.</t>
  </si>
  <si>
    <t>Sem.</t>
  </si>
  <si>
    <t>Lab.</t>
  </si>
  <si>
    <t xml:space="preserve"> </t>
  </si>
  <si>
    <t>przedmiotu</t>
  </si>
  <si>
    <t>sem,</t>
  </si>
  <si>
    <t>zem</t>
  </si>
  <si>
    <t xml:space="preserve">    1 sem</t>
  </si>
  <si>
    <t xml:space="preserve">    2 sem</t>
  </si>
  <si>
    <t xml:space="preserve">    3 sem</t>
  </si>
  <si>
    <t xml:space="preserve">    4 sem</t>
  </si>
  <si>
    <t xml:space="preserve">    6 sem</t>
  </si>
  <si>
    <t xml:space="preserve">  w</t>
  </si>
  <si>
    <t xml:space="preserve"> ćw.</t>
  </si>
  <si>
    <t xml:space="preserve">    w</t>
  </si>
  <si>
    <t xml:space="preserve">  ćw.</t>
  </si>
  <si>
    <t>zal</t>
  </si>
  <si>
    <t>egz 4</t>
  </si>
  <si>
    <t>egz 6</t>
  </si>
  <si>
    <t>Elektronika</t>
  </si>
  <si>
    <t xml:space="preserve">    5 sem</t>
  </si>
  <si>
    <t>Egzamin</t>
  </si>
  <si>
    <t xml:space="preserve">RAZEM  </t>
  </si>
  <si>
    <t>Elektrodynamika</t>
  </si>
  <si>
    <t>egz 5</t>
  </si>
  <si>
    <t>egz 1</t>
  </si>
  <si>
    <t>egz 2</t>
  </si>
  <si>
    <t>Mechanika</t>
  </si>
  <si>
    <t>Elektryczność i magnetyzm</t>
  </si>
  <si>
    <t>egz 3</t>
  </si>
  <si>
    <t>Fale</t>
  </si>
  <si>
    <t>Fizyka statystyczna</t>
  </si>
  <si>
    <t>Seminarium licencjackie</t>
  </si>
  <si>
    <t>RAZEM wykł. I ćwicz.</t>
  </si>
  <si>
    <t xml:space="preserve">Mechanika teoretyczna </t>
  </si>
  <si>
    <t>egz 1,2,3</t>
  </si>
  <si>
    <t>Algebra 1,2</t>
  </si>
  <si>
    <t>Egzamin licencjacki</t>
  </si>
  <si>
    <t>ECTS</t>
  </si>
  <si>
    <t>Statystyka dla fizyków</t>
  </si>
  <si>
    <t>In.</t>
  </si>
  <si>
    <t>Podstawy fizyki 3</t>
  </si>
  <si>
    <t>Pakiet programów biur.</t>
  </si>
  <si>
    <t>egz 1, 2</t>
  </si>
  <si>
    <t>Analiza matematyczna 1,2,3</t>
  </si>
  <si>
    <t>Język obcy</t>
  </si>
  <si>
    <t>Studia I stopnia - fizyka teoretyczna</t>
  </si>
  <si>
    <t>Programowanie obiektowe 1*</t>
  </si>
  <si>
    <t>Programowanie symboliczne*</t>
  </si>
  <si>
    <t>Wstep do optyki kwantowej**</t>
  </si>
  <si>
    <t>Fizyka Ziemi**</t>
  </si>
  <si>
    <t xml:space="preserve">Ponadto studenta obowiązuje:   </t>
  </si>
  <si>
    <t>a) zaliczenie 2 godz. ćwiczeń z przysposobienia bibliotecznego, szkolenia bhp i p.poż. na I smestrze,</t>
  </si>
  <si>
    <t>b) zaliczenie 60 godzin wychowania fizycznego  do końca VI semestru,</t>
  </si>
  <si>
    <t>Rachunek prawdopodobieństwa</t>
  </si>
  <si>
    <t>Fiz. statystyczna i teoria ciała st.</t>
  </si>
  <si>
    <t>Przedmiot humanistyczny</t>
  </si>
  <si>
    <t>Metody matemat. fizyki teoret.</t>
  </si>
  <si>
    <t>Termodynamika i fizyka cząstecz.</t>
  </si>
  <si>
    <t>Elementy astronomii i astrofizyki</t>
  </si>
  <si>
    <t>Programowanie 1,2</t>
  </si>
  <si>
    <t>Fizyka fazy skondensowanej I, II</t>
  </si>
  <si>
    <t>egz 5,6</t>
  </si>
  <si>
    <t xml:space="preserve">* przedmiot do wyboru, ** przedmiot do wyboru </t>
  </si>
  <si>
    <t xml:space="preserve"> I rok- 2008/2009</t>
  </si>
  <si>
    <t xml:space="preserve">     II rok- 2009/2010</t>
  </si>
  <si>
    <t xml:space="preserve">     III rok - 2010/2011</t>
  </si>
  <si>
    <t>c) *egzamin z języka obcego na poziomie "B2" do końca VI semestru.</t>
  </si>
  <si>
    <t>egz 6*</t>
  </si>
  <si>
    <t>d) 3 tygodnie praktyki wakacyjnej</t>
  </si>
  <si>
    <t>Mechanika kwantowa 1,2</t>
  </si>
  <si>
    <t>egz 4,5</t>
  </si>
  <si>
    <t>egz. 5</t>
  </si>
  <si>
    <t>Ergonomia, BHP, ochrona wł. intelekt.</t>
  </si>
  <si>
    <t>Pracownia fizyczna 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</si>
</sst>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7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0"/>
    </font>
    <font>
      <sz val="9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Times New Roman CE"/>
      <family val="1"/>
    </font>
    <font>
      <sz val="10"/>
      <color indexed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7" borderId="10" xfId="0" applyFont="1" applyFill="1" applyBorder="1" applyAlignment="1">
      <alignment/>
    </xf>
    <xf numFmtId="0" fontId="0" fillId="7" borderId="11" xfId="0" applyFont="1" applyFill="1" applyBorder="1" applyAlignment="1">
      <alignment/>
    </xf>
    <xf numFmtId="0" fontId="0" fillId="7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7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7" borderId="16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24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7" borderId="19" xfId="0" applyFont="1" applyFill="1" applyBorder="1" applyAlignment="1">
      <alignment/>
    </xf>
    <xf numFmtId="0" fontId="0" fillId="7" borderId="20" xfId="0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0" fillId="25" borderId="11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3" fillId="24" borderId="21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0" fillId="7" borderId="17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3" fillId="7" borderId="21" xfId="0" applyFont="1" applyFill="1" applyBorder="1" applyAlignment="1">
      <alignment horizontal="center"/>
    </xf>
    <xf numFmtId="0" fontId="0" fillId="7" borderId="23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3" fillId="24" borderId="0" xfId="0" applyFont="1" applyFill="1" applyAlignment="1">
      <alignment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3" fillId="7" borderId="24" xfId="0" applyFont="1" applyFill="1" applyBorder="1" applyAlignment="1">
      <alignment horizontal="center"/>
    </xf>
    <xf numFmtId="0" fontId="3" fillId="24" borderId="2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7" borderId="18" xfId="0" applyFont="1" applyFill="1" applyBorder="1" applyAlignment="1">
      <alignment/>
    </xf>
    <xf numFmtId="0" fontId="0" fillId="7" borderId="25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17" xfId="0" applyBorder="1" applyAlignment="1">
      <alignment/>
    </xf>
    <xf numFmtId="0" fontId="0" fillId="7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9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7" borderId="10" xfId="0" applyFont="1" applyFill="1" applyBorder="1" applyAlignment="1">
      <alignment/>
    </xf>
    <xf numFmtId="0" fontId="9" fillId="7" borderId="12" xfId="0" applyFont="1" applyFill="1" applyBorder="1" applyAlignment="1">
      <alignment/>
    </xf>
    <xf numFmtId="0" fontId="9" fillId="7" borderId="16" xfId="0" applyFont="1" applyFill="1" applyBorder="1" applyAlignment="1">
      <alignment/>
    </xf>
    <xf numFmtId="0" fontId="9" fillId="24" borderId="10" xfId="0" applyFont="1" applyFill="1" applyBorder="1" applyAlignment="1">
      <alignment/>
    </xf>
    <xf numFmtId="0" fontId="9" fillId="24" borderId="12" xfId="0" applyFont="1" applyFill="1" applyBorder="1" applyAlignment="1">
      <alignment/>
    </xf>
    <xf numFmtId="0" fontId="9" fillId="24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0" fontId="8" fillId="24" borderId="30" xfId="0" applyFont="1" applyFill="1" applyBorder="1" applyAlignment="1">
      <alignment/>
    </xf>
    <xf numFmtId="0" fontId="8" fillId="24" borderId="28" xfId="0" applyFont="1" applyFill="1" applyBorder="1" applyAlignment="1">
      <alignment/>
    </xf>
    <xf numFmtId="0" fontId="8" fillId="24" borderId="29" xfId="0" applyFont="1" applyFill="1" applyBorder="1" applyAlignment="1">
      <alignment/>
    </xf>
    <xf numFmtId="0" fontId="8" fillId="0" borderId="3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8" fillId="24" borderId="30" xfId="0" applyFont="1" applyFill="1" applyBorder="1" applyAlignment="1">
      <alignment/>
    </xf>
    <xf numFmtId="0" fontId="8" fillId="24" borderId="16" xfId="0" applyFont="1" applyFill="1" applyBorder="1" applyAlignment="1">
      <alignment/>
    </xf>
    <xf numFmtId="0" fontId="0" fillId="24" borderId="11" xfId="0" applyFont="1" applyFill="1" applyBorder="1" applyAlignment="1">
      <alignment wrapText="1"/>
    </xf>
    <xf numFmtId="0" fontId="0" fillId="24" borderId="16" xfId="0" applyFont="1" applyFill="1" applyBorder="1" applyAlignment="1">
      <alignment/>
    </xf>
    <xf numFmtId="0" fontId="0" fillId="24" borderId="32" xfId="0" applyFont="1" applyFill="1" applyBorder="1" applyAlignment="1">
      <alignment/>
    </xf>
    <xf numFmtId="0" fontId="0" fillId="7" borderId="10" xfId="0" applyNumberFormat="1" applyFont="1" applyFill="1" applyBorder="1" applyAlignment="1">
      <alignment/>
    </xf>
    <xf numFmtId="0" fontId="7" fillId="7" borderId="10" xfId="0" applyFont="1" applyFill="1" applyBorder="1" applyAlignment="1">
      <alignment/>
    </xf>
    <xf numFmtId="0" fontId="7" fillId="7" borderId="11" xfId="0" applyFont="1" applyFill="1" applyBorder="1" applyAlignment="1">
      <alignment/>
    </xf>
    <xf numFmtId="0" fontId="0" fillId="4" borderId="30" xfId="0" applyFill="1" applyBorder="1" applyAlignment="1">
      <alignment/>
    </xf>
    <xf numFmtId="0" fontId="2" fillId="4" borderId="28" xfId="0" applyFont="1" applyFill="1" applyBorder="1" applyAlignment="1">
      <alignment/>
    </xf>
    <xf numFmtId="0" fontId="0" fillId="4" borderId="28" xfId="0" applyFill="1" applyBorder="1" applyAlignment="1">
      <alignment/>
    </xf>
    <xf numFmtId="0" fontId="0" fillId="4" borderId="31" xfId="0" applyFill="1" applyBorder="1" applyAlignment="1">
      <alignment/>
    </xf>
    <xf numFmtId="0" fontId="0" fillId="4" borderId="29" xfId="0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26" borderId="30" xfId="0" applyFont="1" applyFill="1" applyBorder="1" applyAlignment="1">
      <alignment/>
    </xf>
    <xf numFmtId="0" fontId="8" fillId="26" borderId="28" xfId="0" applyFont="1" applyFill="1" applyBorder="1" applyAlignment="1">
      <alignment/>
    </xf>
    <xf numFmtId="0" fontId="8" fillId="26" borderId="29" xfId="0" applyFont="1" applyFill="1" applyBorder="1" applyAlignment="1">
      <alignment/>
    </xf>
    <xf numFmtId="0" fontId="3" fillId="7" borderId="18" xfId="0" applyFont="1" applyFill="1" applyBorder="1" applyAlignment="1">
      <alignment horizontal="center"/>
    </xf>
    <xf numFmtId="0" fontId="3" fillId="7" borderId="33" xfId="0" applyFont="1" applyFill="1" applyBorder="1" applyAlignment="1">
      <alignment horizontal="center"/>
    </xf>
    <xf numFmtId="0" fontId="3" fillId="24" borderId="18" xfId="0" applyFont="1" applyFill="1" applyBorder="1" applyAlignment="1">
      <alignment horizontal="center"/>
    </xf>
    <xf numFmtId="0" fontId="3" fillId="24" borderId="33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7" borderId="34" xfId="0" applyFont="1" applyFill="1" applyBorder="1" applyAlignment="1">
      <alignment horizontal="center"/>
    </xf>
    <xf numFmtId="0" fontId="3" fillId="24" borderId="26" xfId="0" applyFont="1" applyFill="1" applyBorder="1" applyAlignment="1">
      <alignment horizontal="center"/>
    </xf>
    <xf numFmtId="0" fontId="3" fillId="24" borderId="34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80060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80060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80060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80060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80060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80060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80060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80060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80060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80060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80060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80060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80060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80060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80060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80060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480060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480060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480060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20" name="Rectangle 22"/>
        <xdr:cNvSpPr>
          <a:spLocks/>
        </xdr:cNvSpPr>
      </xdr:nvSpPr>
      <xdr:spPr>
        <a:xfrm>
          <a:off x="3848100" y="7048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161925</xdr:rowOff>
    </xdr:from>
    <xdr:to>
      <xdr:col>4</xdr:col>
      <xdr:colOff>0</xdr:colOff>
      <xdr:row>42</xdr:row>
      <xdr:rowOff>161925</xdr:rowOff>
    </xdr:to>
    <xdr:sp>
      <xdr:nvSpPr>
        <xdr:cNvPr id="21" name="Rectangle 23"/>
        <xdr:cNvSpPr>
          <a:spLocks/>
        </xdr:cNvSpPr>
      </xdr:nvSpPr>
      <xdr:spPr>
        <a:xfrm>
          <a:off x="3848100" y="7048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161925</xdr:rowOff>
    </xdr:from>
    <xdr:to>
      <xdr:col>4</xdr:col>
      <xdr:colOff>0</xdr:colOff>
      <xdr:row>42</xdr:row>
      <xdr:rowOff>161925</xdr:rowOff>
    </xdr:to>
    <xdr:sp>
      <xdr:nvSpPr>
        <xdr:cNvPr id="22" name="Rectangle 24"/>
        <xdr:cNvSpPr>
          <a:spLocks/>
        </xdr:cNvSpPr>
      </xdr:nvSpPr>
      <xdr:spPr>
        <a:xfrm>
          <a:off x="3848100" y="7048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161925</xdr:rowOff>
    </xdr:from>
    <xdr:to>
      <xdr:col>4</xdr:col>
      <xdr:colOff>0</xdr:colOff>
      <xdr:row>42</xdr:row>
      <xdr:rowOff>161925</xdr:rowOff>
    </xdr:to>
    <xdr:sp>
      <xdr:nvSpPr>
        <xdr:cNvPr id="23" name="Rectangle 25"/>
        <xdr:cNvSpPr>
          <a:spLocks/>
        </xdr:cNvSpPr>
      </xdr:nvSpPr>
      <xdr:spPr>
        <a:xfrm>
          <a:off x="3848100" y="7048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161925</xdr:rowOff>
    </xdr:from>
    <xdr:to>
      <xdr:col>4</xdr:col>
      <xdr:colOff>0</xdr:colOff>
      <xdr:row>42</xdr:row>
      <xdr:rowOff>161925</xdr:rowOff>
    </xdr:to>
    <xdr:sp>
      <xdr:nvSpPr>
        <xdr:cNvPr id="24" name="Rectangle 26"/>
        <xdr:cNvSpPr>
          <a:spLocks/>
        </xdr:cNvSpPr>
      </xdr:nvSpPr>
      <xdr:spPr>
        <a:xfrm>
          <a:off x="3848100" y="7048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161925</xdr:rowOff>
    </xdr:from>
    <xdr:to>
      <xdr:col>4</xdr:col>
      <xdr:colOff>0</xdr:colOff>
      <xdr:row>42</xdr:row>
      <xdr:rowOff>161925</xdr:rowOff>
    </xdr:to>
    <xdr:sp>
      <xdr:nvSpPr>
        <xdr:cNvPr id="25" name="Rectangle 27"/>
        <xdr:cNvSpPr>
          <a:spLocks/>
        </xdr:cNvSpPr>
      </xdr:nvSpPr>
      <xdr:spPr>
        <a:xfrm>
          <a:off x="3848100" y="7048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161925</xdr:rowOff>
    </xdr:from>
    <xdr:to>
      <xdr:col>4</xdr:col>
      <xdr:colOff>0</xdr:colOff>
      <xdr:row>42</xdr:row>
      <xdr:rowOff>161925</xdr:rowOff>
    </xdr:to>
    <xdr:sp>
      <xdr:nvSpPr>
        <xdr:cNvPr id="26" name="Rectangle 28"/>
        <xdr:cNvSpPr>
          <a:spLocks/>
        </xdr:cNvSpPr>
      </xdr:nvSpPr>
      <xdr:spPr>
        <a:xfrm>
          <a:off x="3848100" y="7048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161925</xdr:rowOff>
    </xdr:from>
    <xdr:to>
      <xdr:col>4</xdr:col>
      <xdr:colOff>0</xdr:colOff>
      <xdr:row>42</xdr:row>
      <xdr:rowOff>161925</xdr:rowOff>
    </xdr:to>
    <xdr:sp>
      <xdr:nvSpPr>
        <xdr:cNvPr id="27" name="Rectangle 29"/>
        <xdr:cNvSpPr>
          <a:spLocks/>
        </xdr:cNvSpPr>
      </xdr:nvSpPr>
      <xdr:spPr>
        <a:xfrm>
          <a:off x="3848100" y="7048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161925</xdr:rowOff>
    </xdr:from>
    <xdr:to>
      <xdr:col>4</xdr:col>
      <xdr:colOff>0</xdr:colOff>
      <xdr:row>42</xdr:row>
      <xdr:rowOff>161925</xdr:rowOff>
    </xdr:to>
    <xdr:sp>
      <xdr:nvSpPr>
        <xdr:cNvPr id="28" name="Rectangle 30"/>
        <xdr:cNvSpPr>
          <a:spLocks/>
        </xdr:cNvSpPr>
      </xdr:nvSpPr>
      <xdr:spPr>
        <a:xfrm>
          <a:off x="3848100" y="7048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29" name="Rectangle 31"/>
        <xdr:cNvSpPr>
          <a:spLocks/>
        </xdr:cNvSpPr>
      </xdr:nvSpPr>
      <xdr:spPr>
        <a:xfrm>
          <a:off x="3848100" y="7048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161925</xdr:rowOff>
    </xdr:from>
    <xdr:to>
      <xdr:col>4</xdr:col>
      <xdr:colOff>0</xdr:colOff>
      <xdr:row>42</xdr:row>
      <xdr:rowOff>161925</xdr:rowOff>
    </xdr:to>
    <xdr:sp>
      <xdr:nvSpPr>
        <xdr:cNvPr id="30" name="Rectangle 32"/>
        <xdr:cNvSpPr>
          <a:spLocks/>
        </xdr:cNvSpPr>
      </xdr:nvSpPr>
      <xdr:spPr>
        <a:xfrm>
          <a:off x="3848100" y="7048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161925</xdr:rowOff>
    </xdr:from>
    <xdr:to>
      <xdr:col>4</xdr:col>
      <xdr:colOff>0</xdr:colOff>
      <xdr:row>42</xdr:row>
      <xdr:rowOff>161925</xdr:rowOff>
    </xdr:to>
    <xdr:sp>
      <xdr:nvSpPr>
        <xdr:cNvPr id="31" name="Rectangle 33"/>
        <xdr:cNvSpPr>
          <a:spLocks/>
        </xdr:cNvSpPr>
      </xdr:nvSpPr>
      <xdr:spPr>
        <a:xfrm>
          <a:off x="3848100" y="7048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161925</xdr:rowOff>
    </xdr:from>
    <xdr:to>
      <xdr:col>4</xdr:col>
      <xdr:colOff>0</xdr:colOff>
      <xdr:row>42</xdr:row>
      <xdr:rowOff>161925</xdr:rowOff>
    </xdr:to>
    <xdr:sp>
      <xdr:nvSpPr>
        <xdr:cNvPr id="32" name="Rectangle 34"/>
        <xdr:cNvSpPr>
          <a:spLocks/>
        </xdr:cNvSpPr>
      </xdr:nvSpPr>
      <xdr:spPr>
        <a:xfrm>
          <a:off x="3848100" y="7048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161925</xdr:rowOff>
    </xdr:from>
    <xdr:to>
      <xdr:col>4</xdr:col>
      <xdr:colOff>0</xdr:colOff>
      <xdr:row>42</xdr:row>
      <xdr:rowOff>161925</xdr:rowOff>
    </xdr:to>
    <xdr:sp>
      <xdr:nvSpPr>
        <xdr:cNvPr id="33" name="Rectangle 35"/>
        <xdr:cNvSpPr>
          <a:spLocks/>
        </xdr:cNvSpPr>
      </xdr:nvSpPr>
      <xdr:spPr>
        <a:xfrm>
          <a:off x="3848100" y="7048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161925</xdr:rowOff>
    </xdr:from>
    <xdr:to>
      <xdr:col>4</xdr:col>
      <xdr:colOff>0</xdr:colOff>
      <xdr:row>42</xdr:row>
      <xdr:rowOff>161925</xdr:rowOff>
    </xdr:to>
    <xdr:sp>
      <xdr:nvSpPr>
        <xdr:cNvPr id="34" name="Rectangle 36"/>
        <xdr:cNvSpPr>
          <a:spLocks/>
        </xdr:cNvSpPr>
      </xdr:nvSpPr>
      <xdr:spPr>
        <a:xfrm>
          <a:off x="3848100" y="7048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161925</xdr:rowOff>
    </xdr:from>
    <xdr:to>
      <xdr:col>4</xdr:col>
      <xdr:colOff>0</xdr:colOff>
      <xdr:row>42</xdr:row>
      <xdr:rowOff>161925</xdr:rowOff>
    </xdr:to>
    <xdr:sp>
      <xdr:nvSpPr>
        <xdr:cNvPr id="35" name="Rectangle 37"/>
        <xdr:cNvSpPr>
          <a:spLocks/>
        </xdr:cNvSpPr>
      </xdr:nvSpPr>
      <xdr:spPr>
        <a:xfrm>
          <a:off x="3848100" y="7048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161925</xdr:rowOff>
    </xdr:from>
    <xdr:to>
      <xdr:col>4</xdr:col>
      <xdr:colOff>0</xdr:colOff>
      <xdr:row>42</xdr:row>
      <xdr:rowOff>161925</xdr:rowOff>
    </xdr:to>
    <xdr:sp>
      <xdr:nvSpPr>
        <xdr:cNvPr id="36" name="Rectangle 38"/>
        <xdr:cNvSpPr>
          <a:spLocks/>
        </xdr:cNvSpPr>
      </xdr:nvSpPr>
      <xdr:spPr>
        <a:xfrm>
          <a:off x="3848100" y="7048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161925</xdr:rowOff>
    </xdr:from>
    <xdr:to>
      <xdr:col>4</xdr:col>
      <xdr:colOff>0</xdr:colOff>
      <xdr:row>42</xdr:row>
      <xdr:rowOff>161925</xdr:rowOff>
    </xdr:to>
    <xdr:sp>
      <xdr:nvSpPr>
        <xdr:cNvPr id="37" name="Rectangle 39"/>
        <xdr:cNvSpPr>
          <a:spLocks/>
        </xdr:cNvSpPr>
      </xdr:nvSpPr>
      <xdr:spPr>
        <a:xfrm>
          <a:off x="3848100" y="7048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38" name="Rectangle 40"/>
        <xdr:cNvSpPr>
          <a:spLocks/>
        </xdr:cNvSpPr>
      </xdr:nvSpPr>
      <xdr:spPr>
        <a:xfrm>
          <a:off x="3848100" y="7048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39" name="Rectangle 22"/>
        <xdr:cNvSpPr>
          <a:spLocks/>
        </xdr:cNvSpPr>
      </xdr:nvSpPr>
      <xdr:spPr>
        <a:xfrm>
          <a:off x="4800600" y="67246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9525</xdr:rowOff>
    </xdr:from>
    <xdr:to>
      <xdr:col>6</xdr:col>
      <xdr:colOff>0</xdr:colOff>
      <xdr:row>41</xdr:row>
      <xdr:rowOff>9525</xdr:rowOff>
    </xdr:to>
    <xdr:sp>
      <xdr:nvSpPr>
        <xdr:cNvPr id="40" name="Rectangle 23"/>
        <xdr:cNvSpPr>
          <a:spLocks/>
        </xdr:cNvSpPr>
      </xdr:nvSpPr>
      <xdr:spPr>
        <a:xfrm>
          <a:off x="4800600" y="6734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9525</xdr:rowOff>
    </xdr:from>
    <xdr:to>
      <xdr:col>6</xdr:col>
      <xdr:colOff>0</xdr:colOff>
      <xdr:row>41</xdr:row>
      <xdr:rowOff>9525</xdr:rowOff>
    </xdr:to>
    <xdr:sp>
      <xdr:nvSpPr>
        <xdr:cNvPr id="41" name="Rectangle 24"/>
        <xdr:cNvSpPr>
          <a:spLocks/>
        </xdr:cNvSpPr>
      </xdr:nvSpPr>
      <xdr:spPr>
        <a:xfrm>
          <a:off x="4800600" y="6734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9525</xdr:rowOff>
    </xdr:from>
    <xdr:to>
      <xdr:col>6</xdr:col>
      <xdr:colOff>0</xdr:colOff>
      <xdr:row>41</xdr:row>
      <xdr:rowOff>9525</xdr:rowOff>
    </xdr:to>
    <xdr:sp>
      <xdr:nvSpPr>
        <xdr:cNvPr id="42" name="Rectangle 25"/>
        <xdr:cNvSpPr>
          <a:spLocks/>
        </xdr:cNvSpPr>
      </xdr:nvSpPr>
      <xdr:spPr>
        <a:xfrm>
          <a:off x="4800600" y="6734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9525</xdr:rowOff>
    </xdr:from>
    <xdr:to>
      <xdr:col>6</xdr:col>
      <xdr:colOff>0</xdr:colOff>
      <xdr:row>41</xdr:row>
      <xdr:rowOff>9525</xdr:rowOff>
    </xdr:to>
    <xdr:sp>
      <xdr:nvSpPr>
        <xdr:cNvPr id="43" name="Rectangle 26"/>
        <xdr:cNvSpPr>
          <a:spLocks/>
        </xdr:cNvSpPr>
      </xdr:nvSpPr>
      <xdr:spPr>
        <a:xfrm>
          <a:off x="4800600" y="6734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9525</xdr:rowOff>
    </xdr:from>
    <xdr:to>
      <xdr:col>6</xdr:col>
      <xdr:colOff>0</xdr:colOff>
      <xdr:row>41</xdr:row>
      <xdr:rowOff>9525</xdr:rowOff>
    </xdr:to>
    <xdr:sp>
      <xdr:nvSpPr>
        <xdr:cNvPr id="44" name="Rectangle 27"/>
        <xdr:cNvSpPr>
          <a:spLocks/>
        </xdr:cNvSpPr>
      </xdr:nvSpPr>
      <xdr:spPr>
        <a:xfrm>
          <a:off x="4800600" y="6734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9525</xdr:rowOff>
    </xdr:from>
    <xdr:to>
      <xdr:col>6</xdr:col>
      <xdr:colOff>0</xdr:colOff>
      <xdr:row>41</xdr:row>
      <xdr:rowOff>9525</xdr:rowOff>
    </xdr:to>
    <xdr:sp>
      <xdr:nvSpPr>
        <xdr:cNvPr id="45" name="Rectangle 28"/>
        <xdr:cNvSpPr>
          <a:spLocks/>
        </xdr:cNvSpPr>
      </xdr:nvSpPr>
      <xdr:spPr>
        <a:xfrm>
          <a:off x="4800600" y="6734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9525</xdr:rowOff>
    </xdr:from>
    <xdr:to>
      <xdr:col>6</xdr:col>
      <xdr:colOff>0</xdr:colOff>
      <xdr:row>41</xdr:row>
      <xdr:rowOff>9525</xdr:rowOff>
    </xdr:to>
    <xdr:sp>
      <xdr:nvSpPr>
        <xdr:cNvPr id="46" name="Rectangle 29"/>
        <xdr:cNvSpPr>
          <a:spLocks/>
        </xdr:cNvSpPr>
      </xdr:nvSpPr>
      <xdr:spPr>
        <a:xfrm>
          <a:off x="4800600" y="6734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9525</xdr:rowOff>
    </xdr:from>
    <xdr:to>
      <xdr:col>6</xdr:col>
      <xdr:colOff>0</xdr:colOff>
      <xdr:row>41</xdr:row>
      <xdr:rowOff>9525</xdr:rowOff>
    </xdr:to>
    <xdr:sp>
      <xdr:nvSpPr>
        <xdr:cNvPr id="47" name="Rectangle 30"/>
        <xdr:cNvSpPr>
          <a:spLocks/>
        </xdr:cNvSpPr>
      </xdr:nvSpPr>
      <xdr:spPr>
        <a:xfrm>
          <a:off x="4800600" y="6734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8" name="Rectangle 31"/>
        <xdr:cNvSpPr>
          <a:spLocks/>
        </xdr:cNvSpPr>
      </xdr:nvSpPr>
      <xdr:spPr>
        <a:xfrm>
          <a:off x="4800600" y="67246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9525</xdr:rowOff>
    </xdr:from>
    <xdr:to>
      <xdr:col>6</xdr:col>
      <xdr:colOff>0</xdr:colOff>
      <xdr:row>41</xdr:row>
      <xdr:rowOff>9525</xdr:rowOff>
    </xdr:to>
    <xdr:sp>
      <xdr:nvSpPr>
        <xdr:cNvPr id="49" name="Rectangle 32"/>
        <xdr:cNvSpPr>
          <a:spLocks/>
        </xdr:cNvSpPr>
      </xdr:nvSpPr>
      <xdr:spPr>
        <a:xfrm>
          <a:off x="4800600" y="6734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9525</xdr:rowOff>
    </xdr:from>
    <xdr:to>
      <xdr:col>6</xdr:col>
      <xdr:colOff>0</xdr:colOff>
      <xdr:row>41</xdr:row>
      <xdr:rowOff>9525</xdr:rowOff>
    </xdr:to>
    <xdr:sp>
      <xdr:nvSpPr>
        <xdr:cNvPr id="50" name="Rectangle 33"/>
        <xdr:cNvSpPr>
          <a:spLocks/>
        </xdr:cNvSpPr>
      </xdr:nvSpPr>
      <xdr:spPr>
        <a:xfrm>
          <a:off x="4800600" y="6734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9525</xdr:rowOff>
    </xdr:from>
    <xdr:to>
      <xdr:col>6</xdr:col>
      <xdr:colOff>0</xdr:colOff>
      <xdr:row>41</xdr:row>
      <xdr:rowOff>9525</xdr:rowOff>
    </xdr:to>
    <xdr:sp>
      <xdr:nvSpPr>
        <xdr:cNvPr id="51" name="Rectangle 34"/>
        <xdr:cNvSpPr>
          <a:spLocks/>
        </xdr:cNvSpPr>
      </xdr:nvSpPr>
      <xdr:spPr>
        <a:xfrm>
          <a:off x="4800600" y="6734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9525</xdr:rowOff>
    </xdr:from>
    <xdr:to>
      <xdr:col>6</xdr:col>
      <xdr:colOff>0</xdr:colOff>
      <xdr:row>41</xdr:row>
      <xdr:rowOff>9525</xdr:rowOff>
    </xdr:to>
    <xdr:sp>
      <xdr:nvSpPr>
        <xdr:cNvPr id="52" name="Rectangle 35"/>
        <xdr:cNvSpPr>
          <a:spLocks/>
        </xdr:cNvSpPr>
      </xdr:nvSpPr>
      <xdr:spPr>
        <a:xfrm>
          <a:off x="4800600" y="6734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9525</xdr:rowOff>
    </xdr:from>
    <xdr:to>
      <xdr:col>6</xdr:col>
      <xdr:colOff>0</xdr:colOff>
      <xdr:row>41</xdr:row>
      <xdr:rowOff>9525</xdr:rowOff>
    </xdr:to>
    <xdr:sp>
      <xdr:nvSpPr>
        <xdr:cNvPr id="53" name="Rectangle 36"/>
        <xdr:cNvSpPr>
          <a:spLocks/>
        </xdr:cNvSpPr>
      </xdr:nvSpPr>
      <xdr:spPr>
        <a:xfrm>
          <a:off x="4800600" y="6734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9525</xdr:rowOff>
    </xdr:from>
    <xdr:to>
      <xdr:col>6</xdr:col>
      <xdr:colOff>0</xdr:colOff>
      <xdr:row>41</xdr:row>
      <xdr:rowOff>9525</xdr:rowOff>
    </xdr:to>
    <xdr:sp>
      <xdr:nvSpPr>
        <xdr:cNvPr id="54" name="Rectangle 37"/>
        <xdr:cNvSpPr>
          <a:spLocks/>
        </xdr:cNvSpPr>
      </xdr:nvSpPr>
      <xdr:spPr>
        <a:xfrm>
          <a:off x="4800600" y="6734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9525</xdr:rowOff>
    </xdr:from>
    <xdr:to>
      <xdr:col>6</xdr:col>
      <xdr:colOff>0</xdr:colOff>
      <xdr:row>41</xdr:row>
      <xdr:rowOff>9525</xdr:rowOff>
    </xdr:to>
    <xdr:sp>
      <xdr:nvSpPr>
        <xdr:cNvPr id="55" name="Rectangle 38"/>
        <xdr:cNvSpPr>
          <a:spLocks/>
        </xdr:cNvSpPr>
      </xdr:nvSpPr>
      <xdr:spPr>
        <a:xfrm>
          <a:off x="4800600" y="6734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9525</xdr:rowOff>
    </xdr:from>
    <xdr:to>
      <xdr:col>6</xdr:col>
      <xdr:colOff>0</xdr:colOff>
      <xdr:row>41</xdr:row>
      <xdr:rowOff>9525</xdr:rowOff>
    </xdr:to>
    <xdr:sp>
      <xdr:nvSpPr>
        <xdr:cNvPr id="56" name="Rectangle 39"/>
        <xdr:cNvSpPr>
          <a:spLocks/>
        </xdr:cNvSpPr>
      </xdr:nvSpPr>
      <xdr:spPr>
        <a:xfrm>
          <a:off x="4800600" y="6734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57" name="Rectangle 40"/>
        <xdr:cNvSpPr>
          <a:spLocks/>
        </xdr:cNvSpPr>
      </xdr:nvSpPr>
      <xdr:spPr>
        <a:xfrm>
          <a:off x="4800600" y="67246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58" name="Rectangle 22"/>
        <xdr:cNvSpPr>
          <a:spLocks/>
        </xdr:cNvSpPr>
      </xdr:nvSpPr>
      <xdr:spPr>
        <a:xfrm>
          <a:off x="5133975" y="67246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59" name="Rectangle 23"/>
        <xdr:cNvSpPr>
          <a:spLocks/>
        </xdr:cNvSpPr>
      </xdr:nvSpPr>
      <xdr:spPr>
        <a:xfrm>
          <a:off x="5133975" y="67246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60" name="Rectangle 24"/>
        <xdr:cNvSpPr>
          <a:spLocks/>
        </xdr:cNvSpPr>
      </xdr:nvSpPr>
      <xdr:spPr>
        <a:xfrm>
          <a:off x="5133975" y="67246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61" name="Rectangle 25"/>
        <xdr:cNvSpPr>
          <a:spLocks/>
        </xdr:cNvSpPr>
      </xdr:nvSpPr>
      <xdr:spPr>
        <a:xfrm>
          <a:off x="5133975" y="67246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62" name="Rectangle 26"/>
        <xdr:cNvSpPr>
          <a:spLocks/>
        </xdr:cNvSpPr>
      </xdr:nvSpPr>
      <xdr:spPr>
        <a:xfrm>
          <a:off x="5133975" y="67246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63" name="Rectangle 27"/>
        <xdr:cNvSpPr>
          <a:spLocks/>
        </xdr:cNvSpPr>
      </xdr:nvSpPr>
      <xdr:spPr>
        <a:xfrm>
          <a:off x="5133975" y="67246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64" name="Rectangle 28"/>
        <xdr:cNvSpPr>
          <a:spLocks/>
        </xdr:cNvSpPr>
      </xdr:nvSpPr>
      <xdr:spPr>
        <a:xfrm>
          <a:off x="5133975" y="67246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65" name="Rectangle 29"/>
        <xdr:cNvSpPr>
          <a:spLocks/>
        </xdr:cNvSpPr>
      </xdr:nvSpPr>
      <xdr:spPr>
        <a:xfrm>
          <a:off x="5133975" y="67246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66" name="Rectangle 30"/>
        <xdr:cNvSpPr>
          <a:spLocks/>
        </xdr:cNvSpPr>
      </xdr:nvSpPr>
      <xdr:spPr>
        <a:xfrm>
          <a:off x="5133975" y="67246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67" name="Rectangle 31"/>
        <xdr:cNvSpPr>
          <a:spLocks/>
        </xdr:cNvSpPr>
      </xdr:nvSpPr>
      <xdr:spPr>
        <a:xfrm>
          <a:off x="5133975" y="67246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68" name="Rectangle 32"/>
        <xdr:cNvSpPr>
          <a:spLocks/>
        </xdr:cNvSpPr>
      </xdr:nvSpPr>
      <xdr:spPr>
        <a:xfrm>
          <a:off x="5133975" y="67246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69" name="Rectangle 33"/>
        <xdr:cNvSpPr>
          <a:spLocks/>
        </xdr:cNvSpPr>
      </xdr:nvSpPr>
      <xdr:spPr>
        <a:xfrm>
          <a:off x="5133975" y="67246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70" name="Rectangle 34"/>
        <xdr:cNvSpPr>
          <a:spLocks/>
        </xdr:cNvSpPr>
      </xdr:nvSpPr>
      <xdr:spPr>
        <a:xfrm>
          <a:off x="5133975" y="67246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71" name="Rectangle 35"/>
        <xdr:cNvSpPr>
          <a:spLocks/>
        </xdr:cNvSpPr>
      </xdr:nvSpPr>
      <xdr:spPr>
        <a:xfrm>
          <a:off x="5133975" y="67246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72" name="Rectangle 36"/>
        <xdr:cNvSpPr>
          <a:spLocks/>
        </xdr:cNvSpPr>
      </xdr:nvSpPr>
      <xdr:spPr>
        <a:xfrm>
          <a:off x="5133975" y="67246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73" name="Rectangle 37"/>
        <xdr:cNvSpPr>
          <a:spLocks/>
        </xdr:cNvSpPr>
      </xdr:nvSpPr>
      <xdr:spPr>
        <a:xfrm>
          <a:off x="5133975" y="67246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74" name="Rectangle 38"/>
        <xdr:cNvSpPr>
          <a:spLocks/>
        </xdr:cNvSpPr>
      </xdr:nvSpPr>
      <xdr:spPr>
        <a:xfrm>
          <a:off x="5133975" y="67246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75" name="Rectangle 39"/>
        <xdr:cNvSpPr>
          <a:spLocks/>
        </xdr:cNvSpPr>
      </xdr:nvSpPr>
      <xdr:spPr>
        <a:xfrm>
          <a:off x="5133975" y="67246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76" name="Rectangle 40"/>
        <xdr:cNvSpPr>
          <a:spLocks/>
        </xdr:cNvSpPr>
      </xdr:nvSpPr>
      <xdr:spPr>
        <a:xfrm>
          <a:off x="5133975" y="67246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9"/>
  <sheetViews>
    <sheetView tabSelected="1" view="pageBreakPreview" zoomScale="75" zoomScaleNormal="60" zoomScaleSheetLayoutView="75" zoomScalePageLayoutView="0" workbookViewId="0" topLeftCell="A1">
      <selection activeCell="S17" sqref="S17"/>
    </sheetView>
  </sheetViews>
  <sheetFormatPr defaultColWidth="9.00390625" defaultRowHeight="12.75"/>
  <cols>
    <col min="1" max="1" width="0.875" style="0" customWidth="1"/>
    <col min="2" max="2" width="32.50390625" style="53" customWidth="1"/>
    <col min="3" max="3" width="10.50390625" style="0" customWidth="1"/>
    <col min="4" max="4" width="6.625" style="0" customWidth="1"/>
    <col min="5" max="5" width="5.625" style="0" customWidth="1"/>
    <col min="6" max="6" width="6.875" style="0" customWidth="1"/>
    <col min="7" max="7" width="4.375" style="0" customWidth="1"/>
    <col min="8" max="8" width="4.625" style="0" customWidth="1"/>
    <col min="9" max="9" width="4.50390625" style="0" customWidth="1"/>
    <col min="10" max="11" width="3.625" style="0" customWidth="1"/>
    <col min="12" max="12" width="4.875" style="0" customWidth="1"/>
    <col min="13" max="14" width="3.625" style="0" customWidth="1"/>
    <col min="15" max="15" width="4.875" style="0" customWidth="1"/>
    <col min="16" max="17" width="3.625" style="0" customWidth="1"/>
    <col min="18" max="18" width="4.875" style="0" customWidth="1"/>
    <col min="19" max="20" width="3.625" style="0" customWidth="1"/>
    <col min="21" max="21" width="4.875" style="0" customWidth="1"/>
    <col min="22" max="23" width="3.625" style="0" customWidth="1"/>
    <col min="24" max="24" width="4.875" style="0" customWidth="1"/>
    <col min="25" max="26" width="3.625" style="0" customWidth="1"/>
    <col min="27" max="27" width="4.875" style="0" customWidth="1"/>
    <col min="28" max="28" width="4.625" style="0" customWidth="1"/>
  </cols>
  <sheetData>
    <row r="1" spans="1:2" ht="12.75">
      <c r="A1" s="44"/>
      <c r="B1" s="44"/>
    </row>
    <row r="2" spans="2:27" ht="13.5">
      <c r="B2" s="94"/>
      <c r="C2" s="95" t="s">
        <v>49</v>
      </c>
      <c r="D2" s="96"/>
      <c r="E2" s="96"/>
      <c r="F2" s="96"/>
      <c r="G2" s="95"/>
      <c r="H2" s="96"/>
      <c r="I2" s="96"/>
      <c r="J2" s="96"/>
      <c r="K2" s="97"/>
      <c r="L2" s="97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8"/>
    </row>
    <row r="3" spans="2:27" s="64" customFormat="1" ht="15" customHeight="1">
      <c r="B3" s="65" t="s">
        <v>0</v>
      </c>
      <c r="C3" s="65" t="s">
        <v>24</v>
      </c>
      <c r="D3" s="65" t="s">
        <v>1</v>
      </c>
      <c r="E3" s="65" t="s">
        <v>2</v>
      </c>
      <c r="F3" s="65" t="s">
        <v>3</v>
      </c>
      <c r="G3" s="65" t="s">
        <v>4</v>
      </c>
      <c r="H3" s="65" t="s">
        <v>5</v>
      </c>
      <c r="I3" s="65" t="s">
        <v>43</v>
      </c>
      <c r="K3" s="82" t="s">
        <v>67</v>
      </c>
      <c r="L3" s="82"/>
      <c r="M3" s="66"/>
      <c r="N3" s="66"/>
      <c r="O3" s="67"/>
      <c r="P3" s="99" t="s">
        <v>6</v>
      </c>
      <c r="Q3" s="100" t="s">
        <v>68</v>
      </c>
      <c r="R3" s="100"/>
      <c r="S3" s="100"/>
      <c r="T3" s="100"/>
      <c r="U3" s="101"/>
      <c r="V3" s="102" t="s">
        <v>6</v>
      </c>
      <c r="W3" s="103" t="s">
        <v>69</v>
      </c>
      <c r="X3" s="103"/>
      <c r="Y3" s="103"/>
      <c r="Z3" s="103"/>
      <c r="AA3" s="104"/>
    </row>
    <row r="4" spans="2:27" s="64" customFormat="1" ht="13.5" customHeight="1">
      <c r="B4" s="68" t="s">
        <v>7</v>
      </c>
      <c r="C4" s="69" t="s">
        <v>8</v>
      </c>
      <c r="D4" s="68" t="s">
        <v>9</v>
      </c>
      <c r="E4" s="68"/>
      <c r="F4" s="68"/>
      <c r="G4" s="68"/>
      <c r="H4" s="68"/>
      <c r="I4" s="68"/>
      <c r="J4" s="86" t="s">
        <v>10</v>
      </c>
      <c r="K4" s="80"/>
      <c r="L4" s="81"/>
      <c r="M4" s="79" t="s">
        <v>11</v>
      </c>
      <c r="N4" s="80"/>
      <c r="O4" s="80"/>
      <c r="P4" s="79" t="s">
        <v>12</v>
      </c>
      <c r="Q4" s="80"/>
      <c r="R4" s="80"/>
      <c r="S4" s="79" t="s">
        <v>13</v>
      </c>
      <c r="T4" s="80"/>
      <c r="U4" s="80"/>
      <c r="V4" s="79" t="s">
        <v>23</v>
      </c>
      <c r="W4" s="80"/>
      <c r="X4" s="81"/>
      <c r="Y4" s="79" t="s">
        <v>14</v>
      </c>
      <c r="Z4" s="81"/>
      <c r="AA4" s="87"/>
    </row>
    <row r="5" spans="2:27" s="64" customFormat="1" ht="12" customHeight="1">
      <c r="B5" s="70"/>
      <c r="C5" s="71"/>
      <c r="D5" s="70"/>
      <c r="E5" s="70"/>
      <c r="F5" s="70"/>
      <c r="G5" s="70"/>
      <c r="H5" s="70"/>
      <c r="I5" s="70"/>
      <c r="J5" s="72" t="s">
        <v>15</v>
      </c>
      <c r="K5" s="73" t="s">
        <v>16</v>
      </c>
      <c r="L5" s="74" t="s">
        <v>41</v>
      </c>
      <c r="M5" s="75" t="s">
        <v>17</v>
      </c>
      <c r="N5" s="76" t="s">
        <v>18</v>
      </c>
      <c r="O5" s="77" t="s">
        <v>41</v>
      </c>
      <c r="P5" s="72" t="s">
        <v>15</v>
      </c>
      <c r="Q5" s="73" t="s">
        <v>18</v>
      </c>
      <c r="R5" s="74" t="s">
        <v>41</v>
      </c>
      <c r="S5" s="75" t="s">
        <v>15</v>
      </c>
      <c r="T5" s="76" t="s">
        <v>16</v>
      </c>
      <c r="U5" s="77" t="s">
        <v>41</v>
      </c>
      <c r="V5" s="72" t="s">
        <v>15</v>
      </c>
      <c r="W5" s="73" t="s">
        <v>18</v>
      </c>
      <c r="X5" s="74" t="s">
        <v>41</v>
      </c>
      <c r="Y5" s="75" t="s">
        <v>15</v>
      </c>
      <c r="Z5" s="76" t="s">
        <v>16</v>
      </c>
      <c r="AA5" s="78" t="s">
        <v>41</v>
      </c>
    </row>
    <row r="6" spans="2:27" s="4" customFormat="1" ht="12.75">
      <c r="B6" s="16" t="s">
        <v>39</v>
      </c>
      <c r="C6" s="14" t="s">
        <v>46</v>
      </c>
      <c r="D6" s="16">
        <f aca="true" t="shared" si="0" ref="D6:D34">SUM(E6:I6)</f>
        <v>120</v>
      </c>
      <c r="E6" s="16">
        <f aca="true" t="shared" si="1" ref="E6:E17">(J6+M6+P6+S6+V6+Y6)*15</f>
        <v>60</v>
      </c>
      <c r="F6" s="16">
        <f>(K6+N6+Q6+T6+W6+Z6)*15-(G6+H6)</f>
        <v>60</v>
      </c>
      <c r="G6" s="16"/>
      <c r="H6" s="16"/>
      <c r="I6" s="16"/>
      <c r="J6" s="1">
        <v>2</v>
      </c>
      <c r="K6" s="3">
        <v>2</v>
      </c>
      <c r="L6" s="12"/>
      <c r="M6" s="8">
        <v>2</v>
      </c>
      <c r="N6" s="13">
        <v>2</v>
      </c>
      <c r="O6" s="11"/>
      <c r="P6" s="1"/>
      <c r="Q6" s="3"/>
      <c r="R6" s="12"/>
      <c r="S6" s="8"/>
      <c r="T6" s="13"/>
      <c r="U6" s="11"/>
      <c r="V6" s="1"/>
      <c r="W6" s="3"/>
      <c r="X6" s="12"/>
      <c r="Y6" s="8"/>
      <c r="Z6" s="13"/>
      <c r="AA6" s="39"/>
    </row>
    <row r="7" spans="2:27" s="4" customFormat="1" ht="12.75">
      <c r="B7" s="16" t="s">
        <v>47</v>
      </c>
      <c r="C7" s="15" t="s">
        <v>38</v>
      </c>
      <c r="D7" s="16">
        <f t="shared" si="0"/>
        <v>315</v>
      </c>
      <c r="E7" s="16">
        <f t="shared" si="1"/>
        <v>150</v>
      </c>
      <c r="F7" s="16">
        <f>(K7+N7+Q7+T7+W7+Z7)*15-(G7+H7)</f>
        <v>165</v>
      </c>
      <c r="G7" s="17"/>
      <c r="H7" s="17"/>
      <c r="I7" s="17"/>
      <c r="J7" s="1">
        <v>3</v>
      </c>
      <c r="K7" s="2">
        <v>4</v>
      </c>
      <c r="L7" s="2"/>
      <c r="M7" s="8">
        <v>4</v>
      </c>
      <c r="N7" s="9">
        <v>4</v>
      </c>
      <c r="O7" s="9"/>
      <c r="P7" s="1">
        <v>3</v>
      </c>
      <c r="Q7" s="2">
        <v>3</v>
      </c>
      <c r="R7" s="2"/>
      <c r="S7" s="8"/>
      <c r="T7" s="9"/>
      <c r="U7" s="9"/>
      <c r="V7" s="1"/>
      <c r="W7" s="3"/>
      <c r="X7" s="12"/>
      <c r="Y7" s="8"/>
      <c r="Z7" s="13"/>
      <c r="AA7" s="39"/>
    </row>
    <row r="8" spans="2:27" s="4" customFormat="1" ht="12.75">
      <c r="B8" s="14" t="s">
        <v>26</v>
      </c>
      <c r="C8" s="14" t="s">
        <v>20</v>
      </c>
      <c r="D8" s="16">
        <f t="shared" si="0"/>
        <v>60</v>
      </c>
      <c r="E8" s="16">
        <f t="shared" si="1"/>
        <v>30</v>
      </c>
      <c r="F8" s="16">
        <f>(K8+N8+Q8+T8+W8+Z8)*15-(G8+H8)</f>
        <v>30</v>
      </c>
      <c r="G8" s="16"/>
      <c r="H8" s="16"/>
      <c r="I8" s="16"/>
      <c r="J8" s="1"/>
      <c r="K8" s="2"/>
      <c r="L8" s="2"/>
      <c r="M8" s="8"/>
      <c r="N8" s="9"/>
      <c r="O8" s="9"/>
      <c r="P8" s="1"/>
      <c r="Q8" s="2"/>
      <c r="R8" s="2"/>
      <c r="S8" s="8">
        <v>2</v>
      </c>
      <c r="T8" s="9">
        <v>2</v>
      </c>
      <c r="U8" s="9"/>
      <c r="V8" s="1"/>
      <c r="W8" s="3"/>
      <c r="X8" s="1"/>
      <c r="Y8" s="8"/>
      <c r="Z8" s="13"/>
      <c r="AA8" s="39"/>
    </row>
    <row r="9" spans="2:27" s="4" customFormat="1" ht="12.75">
      <c r="B9" s="9" t="s">
        <v>22</v>
      </c>
      <c r="C9" s="8" t="s">
        <v>19</v>
      </c>
      <c r="D9" s="9">
        <f t="shared" si="0"/>
        <v>45</v>
      </c>
      <c r="E9" s="9">
        <f t="shared" si="1"/>
        <v>30</v>
      </c>
      <c r="F9" s="9">
        <f>(K9+N9+Q9+T9+W9+Z9)*15-(G9+H9)</f>
        <v>15</v>
      </c>
      <c r="G9" s="9"/>
      <c r="H9" s="9"/>
      <c r="I9" s="9"/>
      <c r="J9" s="1"/>
      <c r="K9" s="2"/>
      <c r="L9" s="2"/>
      <c r="M9" s="8"/>
      <c r="N9" s="9"/>
      <c r="O9" s="9"/>
      <c r="P9" s="1"/>
      <c r="Q9" s="2"/>
      <c r="R9" s="2"/>
      <c r="S9" s="8">
        <v>2</v>
      </c>
      <c r="T9" s="9">
        <v>1</v>
      </c>
      <c r="U9" s="9"/>
      <c r="V9" s="1"/>
      <c r="W9" s="3"/>
      <c r="X9" s="12"/>
      <c r="Y9" s="8"/>
      <c r="Z9" s="13"/>
      <c r="AA9" s="39"/>
    </row>
    <row r="10" spans="2:27" s="29" customFormat="1" ht="12.75">
      <c r="B10" s="16" t="s">
        <v>31</v>
      </c>
      <c r="C10" s="14" t="s">
        <v>32</v>
      </c>
      <c r="D10" s="16">
        <f t="shared" si="0"/>
        <v>120</v>
      </c>
      <c r="E10" s="16">
        <f t="shared" si="1"/>
        <v>60</v>
      </c>
      <c r="F10" s="16">
        <f>(K10+N10+Q10+T10+W10+Z10)*15-(G10+H10)</f>
        <v>60</v>
      </c>
      <c r="G10" s="16"/>
      <c r="H10" s="16"/>
      <c r="I10" s="16"/>
      <c r="J10" s="1"/>
      <c r="K10" s="3"/>
      <c r="L10" s="12"/>
      <c r="M10" s="8"/>
      <c r="N10" s="13"/>
      <c r="O10" s="11"/>
      <c r="P10" s="1">
        <v>4</v>
      </c>
      <c r="Q10" s="3">
        <v>4</v>
      </c>
      <c r="R10" s="12"/>
      <c r="S10" s="8"/>
      <c r="T10" s="13"/>
      <c r="U10" s="11"/>
      <c r="V10" s="1"/>
      <c r="W10" s="3"/>
      <c r="X10" s="12"/>
      <c r="Y10" s="8"/>
      <c r="Z10" s="10"/>
      <c r="AA10" s="39"/>
    </row>
    <row r="11" spans="2:27" s="4" customFormat="1" ht="12.75">
      <c r="B11" s="9" t="s">
        <v>62</v>
      </c>
      <c r="C11" s="8" t="s">
        <v>75</v>
      </c>
      <c r="D11" s="9">
        <f t="shared" si="0"/>
        <v>45</v>
      </c>
      <c r="E11" s="9">
        <f t="shared" si="1"/>
        <v>45</v>
      </c>
      <c r="F11" s="9"/>
      <c r="G11" s="9"/>
      <c r="H11" s="9"/>
      <c r="I11" s="9"/>
      <c r="J11" s="1"/>
      <c r="K11" s="2"/>
      <c r="L11" s="2"/>
      <c r="M11" s="8"/>
      <c r="N11" s="9"/>
      <c r="O11" s="9"/>
      <c r="P11" s="1"/>
      <c r="Q11" s="2"/>
      <c r="R11" s="2"/>
      <c r="S11" s="8"/>
      <c r="T11" s="9"/>
      <c r="U11" s="9"/>
      <c r="V11" s="1">
        <v>3</v>
      </c>
      <c r="W11" s="3"/>
      <c r="X11" s="12"/>
      <c r="Y11" s="8"/>
      <c r="Z11" s="13"/>
      <c r="AA11" s="11"/>
    </row>
    <row r="12" spans="2:28" s="4" customFormat="1" ht="12.75">
      <c r="B12" s="8" t="s">
        <v>76</v>
      </c>
      <c r="C12" s="27" t="s">
        <v>19</v>
      </c>
      <c r="D12" s="9">
        <f t="shared" si="0"/>
        <v>15</v>
      </c>
      <c r="E12" s="9">
        <f t="shared" si="1"/>
        <v>15</v>
      </c>
      <c r="F12" s="9"/>
      <c r="G12" s="28"/>
      <c r="H12" s="28"/>
      <c r="I12" s="28"/>
      <c r="J12" s="91"/>
      <c r="K12" s="2"/>
      <c r="L12" s="2"/>
      <c r="M12" s="9"/>
      <c r="N12" s="9"/>
      <c r="O12" s="9"/>
      <c r="P12" s="1"/>
      <c r="Q12" s="2"/>
      <c r="R12" s="2"/>
      <c r="S12" s="8">
        <v>1</v>
      </c>
      <c r="T12" s="9"/>
      <c r="U12" s="9"/>
      <c r="V12" s="1"/>
      <c r="W12" s="3"/>
      <c r="X12" s="1"/>
      <c r="Y12" s="8"/>
      <c r="Z12" s="13"/>
      <c r="AA12" s="11"/>
      <c r="AB12" s="60"/>
    </row>
    <row r="13" spans="2:27" s="4" customFormat="1" ht="12.75">
      <c r="B13" s="16" t="s">
        <v>33</v>
      </c>
      <c r="C13" s="14" t="s">
        <v>20</v>
      </c>
      <c r="D13" s="16">
        <f t="shared" si="0"/>
        <v>90</v>
      </c>
      <c r="E13" s="16">
        <f t="shared" si="1"/>
        <v>60</v>
      </c>
      <c r="F13" s="16">
        <f>(K13+N13+Q13+T13+W13+Z13)*15-(G13+H13)</f>
        <v>30</v>
      </c>
      <c r="G13" s="16"/>
      <c r="H13" s="16"/>
      <c r="I13" s="16"/>
      <c r="J13" s="1"/>
      <c r="K13" s="2"/>
      <c r="L13" s="2"/>
      <c r="M13" s="9"/>
      <c r="N13" s="8"/>
      <c r="O13" s="8"/>
      <c r="P13" s="1"/>
      <c r="Q13" s="2"/>
      <c r="R13" s="2"/>
      <c r="S13" s="8">
        <v>4</v>
      </c>
      <c r="T13" s="9">
        <v>2</v>
      </c>
      <c r="U13" s="9"/>
      <c r="V13" s="1"/>
      <c r="W13" s="3"/>
      <c r="X13" s="12"/>
      <c r="Y13" s="8"/>
      <c r="Z13" s="13"/>
      <c r="AA13" s="39"/>
    </row>
    <row r="14" spans="2:27" s="4" customFormat="1" ht="12" customHeight="1">
      <c r="B14" s="88" t="s">
        <v>58</v>
      </c>
      <c r="C14" s="8" t="s">
        <v>21</v>
      </c>
      <c r="D14" s="9">
        <f t="shared" si="0"/>
        <v>60</v>
      </c>
      <c r="E14" s="9">
        <f t="shared" si="1"/>
        <v>30</v>
      </c>
      <c r="F14" s="9">
        <f>(K14+N14+Q14+T14+W14+Z14)*15-(G14+H14)</f>
        <v>30</v>
      </c>
      <c r="G14" s="9"/>
      <c r="H14" s="9"/>
      <c r="I14" s="9"/>
      <c r="J14" s="1"/>
      <c r="K14" s="2"/>
      <c r="L14" s="2"/>
      <c r="M14" s="8"/>
      <c r="N14" s="9"/>
      <c r="O14" s="9"/>
      <c r="P14" s="1"/>
      <c r="Q14" s="2"/>
      <c r="R14" s="2"/>
      <c r="S14" s="8"/>
      <c r="T14" s="9"/>
      <c r="U14" s="9"/>
      <c r="V14" s="1"/>
      <c r="W14" s="3"/>
      <c r="X14" s="12"/>
      <c r="Y14" s="8">
        <v>2</v>
      </c>
      <c r="Z14" s="13">
        <v>2</v>
      </c>
      <c r="AA14" s="39"/>
    </row>
    <row r="15" spans="2:27" s="4" customFormat="1" ht="12.75">
      <c r="B15" s="16" t="s">
        <v>64</v>
      </c>
      <c r="C15" s="14" t="s">
        <v>65</v>
      </c>
      <c r="D15" s="16">
        <f t="shared" si="0"/>
        <v>120</v>
      </c>
      <c r="E15" s="16">
        <f t="shared" si="1"/>
        <v>60</v>
      </c>
      <c r="F15" s="16">
        <f>(K15+N15+Q15+T15+W15+Z15)*15-(G15+H15)</f>
        <v>60</v>
      </c>
      <c r="G15" s="16"/>
      <c r="H15" s="16"/>
      <c r="I15" s="16"/>
      <c r="J15" s="1"/>
      <c r="K15" s="2"/>
      <c r="L15" s="2"/>
      <c r="M15" s="9"/>
      <c r="N15" s="8"/>
      <c r="O15" s="8"/>
      <c r="P15" s="1"/>
      <c r="Q15" s="2"/>
      <c r="R15" s="2"/>
      <c r="S15" s="8"/>
      <c r="T15" s="9"/>
      <c r="U15" s="9"/>
      <c r="V15" s="1">
        <v>2</v>
      </c>
      <c r="W15" s="3">
        <v>2</v>
      </c>
      <c r="X15" s="12"/>
      <c r="Y15" s="8">
        <v>2</v>
      </c>
      <c r="Z15" s="13">
        <v>2</v>
      </c>
      <c r="AA15" s="11"/>
    </row>
    <row r="16" spans="2:28" s="4" customFormat="1" ht="12.75">
      <c r="B16" s="14" t="s">
        <v>34</v>
      </c>
      <c r="C16" s="14" t="s">
        <v>27</v>
      </c>
      <c r="D16" s="16">
        <f t="shared" si="0"/>
        <v>60</v>
      </c>
      <c r="E16" s="16">
        <f t="shared" si="1"/>
        <v>30</v>
      </c>
      <c r="F16" s="16">
        <f>(K16+N16+Q16+T16+W16+Z16)*15-(G16+H16)</f>
        <v>30</v>
      </c>
      <c r="G16" s="16"/>
      <c r="H16" s="16"/>
      <c r="I16" s="16"/>
      <c r="J16" s="1"/>
      <c r="K16" s="2"/>
      <c r="L16" s="2"/>
      <c r="M16" s="8"/>
      <c r="N16" s="9"/>
      <c r="O16" s="9"/>
      <c r="P16" s="1"/>
      <c r="Q16" s="2"/>
      <c r="R16" s="2"/>
      <c r="S16" s="8"/>
      <c r="T16" s="9"/>
      <c r="U16" s="9"/>
      <c r="V16" s="1">
        <v>2</v>
      </c>
      <c r="W16" s="3">
        <v>2</v>
      </c>
      <c r="X16" s="1"/>
      <c r="Y16" s="8"/>
      <c r="Z16" s="13"/>
      <c r="AA16" s="39"/>
      <c r="AB16" s="20"/>
    </row>
    <row r="17" spans="2:27" s="4" customFormat="1" ht="12.75">
      <c r="B17" s="9" t="s">
        <v>53</v>
      </c>
      <c r="C17" s="8" t="s">
        <v>21</v>
      </c>
      <c r="D17" s="9">
        <f t="shared" si="0"/>
        <v>60</v>
      </c>
      <c r="E17" s="9">
        <f t="shared" si="1"/>
        <v>30</v>
      </c>
      <c r="F17" s="9">
        <f>(K17+N17+Q17+T17+W17+Z17)*15-(G17+H17)</f>
        <v>30</v>
      </c>
      <c r="G17" s="9"/>
      <c r="H17" s="9"/>
      <c r="I17" s="9"/>
      <c r="J17" s="1"/>
      <c r="K17" s="2"/>
      <c r="L17" s="2"/>
      <c r="M17" s="9"/>
      <c r="N17" s="8"/>
      <c r="O17" s="8"/>
      <c r="P17" s="1"/>
      <c r="Q17" s="2"/>
      <c r="R17" s="2"/>
      <c r="S17" s="8"/>
      <c r="T17" s="9"/>
      <c r="U17" s="9"/>
      <c r="V17" s="1"/>
      <c r="W17" s="3"/>
      <c r="X17" s="12"/>
      <c r="Y17" s="8">
        <v>2</v>
      </c>
      <c r="Z17" s="13">
        <v>2</v>
      </c>
      <c r="AA17" s="11"/>
    </row>
    <row r="18" spans="2:27" ht="12.75">
      <c r="B18" s="16" t="s">
        <v>77</v>
      </c>
      <c r="C18" s="8" t="s">
        <v>19</v>
      </c>
      <c r="D18" s="16">
        <f t="shared" si="0"/>
        <v>90</v>
      </c>
      <c r="E18" s="16"/>
      <c r="F18" s="14"/>
      <c r="G18" s="62"/>
      <c r="H18" s="39">
        <f>(K18+N18+Q18+T18+W18+Z18)*15-I18</f>
        <v>90</v>
      </c>
      <c r="I18" s="62"/>
      <c r="J18" s="1"/>
      <c r="K18" s="2"/>
      <c r="L18" s="2"/>
      <c r="M18" s="9"/>
      <c r="N18" s="8">
        <v>3</v>
      </c>
      <c r="O18" s="8"/>
      <c r="P18" s="1"/>
      <c r="Q18" s="2">
        <v>3</v>
      </c>
      <c r="R18" s="2"/>
      <c r="S18" s="8"/>
      <c r="T18" s="9"/>
      <c r="U18" s="9"/>
      <c r="V18" s="1"/>
      <c r="W18" s="12"/>
      <c r="X18" s="5"/>
      <c r="Y18" s="10"/>
      <c r="Z18" s="10"/>
      <c r="AA18" s="40"/>
    </row>
    <row r="19" spans="2:27" s="4" customFormat="1" ht="12.75">
      <c r="B19" s="9" t="s">
        <v>48</v>
      </c>
      <c r="C19" s="8" t="s">
        <v>71</v>
      </c>
      <c r="D19" s="9">
        <f t="shared" si="0"/>
        <v>240</v>
      </c>
      <c r="E19" s="9"/>
      <c r="F19" s="9">
        <f>(K19+N19+Q19+T19+W19+Z19)*15-(G19+H19)</f>
        <v>240</v>
      </c>
      <c r="G19" s="9"/>
      <c r="H19" s="9"/>
      <c r="I19" s="9"/>
      <c r="J19" s="1"/>
      <c r="K19" s="2"/>
      <c r="L19" s="2"/>
      <c r="M19" s="9"/>
      <c r="N19" s="8"/>
      <c r="O19" s="8"/>
      <c r="P19" s="1"/>
      <c r="Q19" s="2">
        <v>4</v>
      </c>
      <c r="R19" s="2"/>
      <c r="S19" s="8"/>
      <c r="T19" s="9">
        <v>4</v>
      </c>
      <c r="U19" s="9"/>
      <c r="V19" s="1"/>
      <c r="W19" s="3">
        <v>4</v>
      </c>
      <c r="X19" s="12"/>
      <c r="Y19" s="8"/>
      <c r="Z19" s="13">
        <v>4</v>
      </c>
      <c r="AA19" s="11"/>
    </row>
    <row r="20" spans="2:27" ht="12.75">
      <c r="B20" s="16" t="s">
        <v>30</v>
      </c>
      <c r="C20" s="14" t="s">
        <v>28</v>
      </c>
      <c r="D20" s="16">
        <f t="shared" si="0"/>
        <v>120</v>
      </c>
      <c r="E20" s="16">
        <f>(J20+M20+P20+S20+V20+Y20)*15</f>
        <v>60</v>
      </c>
      <c r="F20" s="16">
        <f>(K20+N20+Q20+T20+W20+Z20)*15-(G20+H20)</f>
        <v>60</v>
      </c>
      <c r="G20" s="16"/>
      <c r="H20" s="16"/>
      <c r="I20" s="16"/>
      <c r="J20" s="1">
        <v>4</v>
      </c>
      <c r="K20" s="2">
        <v>4</v>
      </c>
      <c r="L20" s="2"/>
      <c r="M20" s="9"/>
      <c r="N20" s="8"/>
      <c r="O20" s="8"/>
      <c r="P20" s="1"/>
      <c r="Q20" s="2"/>
      <c r="R20" s="2"/>
      <c r="S20" s="8"/>
      <c r="T20" s="9"/>
      <c r="U20" s="9"/>
      <c r="V20" s="1"/>
      <c r="W20" s="5"/>
      <c r="X20" s="5"/>
      <c r="Y20" s="10"/>
      <c r="Z20" s="10"/>
      <c r="AA20" s="39"/>
    </row>
    <row r="21" spans="2:27" s="4" customFormat="1" ht="12.75">
      <c r="B21" s="16" t="s">
        <v>73</v>
      </c>
      <c r="C21" s="14" t="s">
        <v>74</v>
      </c>
      <c r="D21" s="16">
        <f t="shared" si="0"/>
        <v>120</v>
      </c>
      <c r="E21" s="16">
        <f>(J21+M21+P21+S21+V21+Y21)*15</f>
        <v>60</v>
      </c>
      <c r="F21" s="16">
        <f>(K21+N21+Q21+T21+W21+Z21)*15-(G21+H21)</f>
        <v>60</v>
      </c>
      <c r="G21" s="16"/>
      <c r="H21" s="16"/>
      <c r="I21" s="16"/>
      <c r="J21" s="1"/>
      <c r="K21" s="2"/>
      <c r="L21" s="2"/>
      <c r="M21" s="9"/>
      <c r="N21" s="8"/>
      <c r="O21" s="8"/>
      <c r="P21" s="1"/>
      <c r="Q21" s="2"/>
      <c r="R21" s="2"/>
      <c r="S21" s="8">
        <v>2</v>
      </c>
      <c r="T21" s="9">
        <v>2</v>
      </c>
      <c r="U21" s="9"/>
      <c r="V21" s="1">
        <v>2</v>
      </c>
      <c r="W21" s="3">
        <v>2</v>
      </c>
      <c r="X21" s="12"/>
      <c r="Y21" s="8"/>
      <c r="Z21" s="13"/>
      <c r="AA21" s="39"/>
    </row>
    <row r="22" spans="2:27" ht="12.75">
      <c r="B22" s="16" t="s">
        <v>37</v>
      </c>
      <c r="C22" s="14" t="s">
        <v>32</v>
      </c>
      <c r="D22" s="16">
        <f t="shared" si="0"/>
        <v>75</v>
      </c>
      <c r="E22" s="16">
        <f>(J22+M22+P22+S22+V22+Y22)*15</f>
        <v>45</v>
      </c>
      <c r="F22" s="16">
        <f>(K22+N22+Q22+T22+W22+Z22)*15-(G22+H22)</f>
        <v>30</v>
      </c>
      <c r="G22" s="16"/>
      <c r="H22" s="16"/>
      <c r="I22" s="16"/>
      <c r="J22" s="1"/>
      <c r="K22" s="2"/>
      <c r="L22" s="2"/>
      <c r="M22" s="9"/>
      <c r="N22" s="8"/>
      <c r="O22" s="8"/>
      <c r="P22" s="1">
        <v>3</v>
      </c>
      <c r="Q22" s="2">
        <v>2</v>
      </c>
      <c r="R22" s="2"/>
      <c r="S22" s="8"/>
      <c r="T22" s="9"/>
      <c r="U22" s="9"/>
      <c r="V22" s="1"/>
      <c r="W22" s="12"/>
      <c r="X22" s="12"/>
      <c r="Y22" s="10"/>
      <c r="Z22" s="13"/>
      <c r="AA22" s="39"/>
    </row>
    <row r="23" spans="2:27" s="4" customFormat="1" ht="12.75">
      <c r="B23" s="9" t="s">
        <v>60</v>
      </c>
      <c r="C23" s="27" t="s">
        <v>20</v>
      </c>
      <c r="D23" s="9">
        <f t="shared" si="0"/>
        <v>60</v>
      </c>
      <c r="E23" s="9">
        <f>(J23+M23+P23+S23+V23+Y23)*15</f>
        <v>30</v>
      </c>
      <c r="F23" s="9">
        <f>(K23+N23+Q23+T23+W23+Z23)*15-(G23+H23)</f>
        <v>30</v>
      </c>
      <c r="G23" s="28"/>
      <c r="H23" s="28"/>
      <c r="I23" s="28"/>
      <c r="J23" s="1"/>
      <c r="K23" s="2"/>
      <c r="L23" s="2"/>
      <c r="M23" s="9"/>
      <c r="N23" s="8"/>
      <c r="O23" s="8"/>
      <c r="P23" s="1"/>
      <c r="Q23" s="2"/>
      <c r="R23" s="2"/>
      <c r="S23" s="8">
        <v>2</v>
      </c>
      <c r="T23" s="9">
        <v>2</v>
      </c>
      <c r="U23" s="9"/>
      <c r="V23" s="1"/>
      <c r="W23" s="3"/>
      <c r="X23" s="12"/>
      <c r="Y23" s="8"/>
      <c r="Z23" s="13"/>
      <c r="AA23" s="11"/>
    </row>
    <row r="24" spans="2:27" ht="12.75">
      <c r="B24" s="9" t="s">
        <v>45</v>
      </c>
      <c r="C24" s="8" t="s">
        <v>19</v>
      </c>
      <c r="D24" s="16">
        <f t="shared" si="0"/>
        <v>30</v>
      </c>
      <c r="E24" s="9"/>
      <c r="F24" s="9"/>
      <c r="G24" s="9"/>
      <c r="H24" s="16">
        <f>(K24+N24+Q24+T24+W24+Z24)*15-I24</f>
        <v>30</v>
      </c>
      <c r="I24" s="9"/>
      <c r="J24" s="1"/>
      <c r="K24" s="2">
        <v>2</v>
      </c>
      <c r="L24" s="2"/>
      <c r="M24" s="9"/>
      <c r="N24" s="8"/>
      <c r="O24" s="8"/>
      <c r="P24" s="1"/>
      <c r="Q24" s="2"/>
      <c r="R24" s="2"/>
      <c r="S24" s="8"/>
      <c r="T24" s="9"/>
      <c r="U24" s="9"/>
      <c r="V24" s="1"/>
      <c r="W24" s="3"/>
      <c r="X24" s="12"/>
      <c r="Y24" s="8"/>
      <c r="Z24" s="10"/>
      <c r="AA24" s="39"/>
    </row>
    <row r="25" spans="2:27" s="4" customFormat="1" ht="12.75">
      <c r="B25" s="16" t="s">
        <v>44</v>
      </c>
      <c r="C25" s="14" t="s">
        <v>27</v>
      </c>
      <c r="D25" s="16">
        <f t="shared" si="0"/>
        <v>90</v>
      </c>
      <c r="E25" s="16">
        <f aca="true" t="shared" si="2" ref="E25:E30">(J25+M25+P25+S25+V25+Y25)*15</f>
        <v>45</v>
      </c>
      <c r="F25" s="30">
        <f>(K25+N25+Q25+T25+W25+Z25)*15-(G25+H25)</f>
        <v>45</v>
      </c>
      <c r="G25" s="16"/>
      <c r="H25" s="16"/>
      <c r="I25" s="16"/>
      <c r="J25" s="1"/>
      <c r="K25" s="2"/>
      <c r="L25" s="2"/>
      <c r="M25" s="9"/>
      <c r="N25" s="8"/>
      <c r="O25" s="8"/>
      <c r="P25" s="1"/>
      <c r="Q25" s="2"/>
      <c r="R25" s="2"/>
      <c r="S25" s="8"/>
      <c r="T25" s="9"/>
      <c r="U25" s="9"/>
      <c r="V25" s="1">
        <v>3</v>
      </c>
      <c r="W25" s="3">
        <v>3</v>
      </c>
      <c r="X25" s="12"/>
      <c r="Y25" s="8"/>
      <c r="Z25" s="13"/>
      <c r="AA25" s="39"/>
    </row>
    <row r="26" spans="2:27" ht="12.75">
      <c r="B26" s="9" t="s">
        <v>63</v>
      </c>
      <c r="C26" s="8" t="s">
        <v>19</v>
      </c>
      <c r="D26" s="16">
        <f t="shared" si="0"/>
        <v>120</v>
      </c>
      <c r="E26" s="16">
        <f t="shared" si="2"/>
        <v>30</v>
      </c>
      <c r="F26" s="16"/>
      <c r="G26" s="9"/>
      <c r="H26" s="16">
        <f>(K26+N26+Q26+T26+W26+Z26)*15-I26</f>
        <v>90</v>
      </c>
      <c r="I26" s="9"/>
      <c r="J26" s="1"/>
      <c r="K26" s="2"/>
      <c r="L26" s="2"/>
      <c r="M26" s="9">
        <v>1</v>
      </c>
      <c r="N26" s="8">
        <v>3</v>
      </c>
      <c r="O26" s="8"/>
      <c r="P26" s="1"/>
      <c r="Q26" s="2"/>
      <c r="R26" s="2"/>
      <c r="S26" s="8">
        <v>1</v>
      </c>
      <c r="T26" s="9">
        <v>3</v>
      </c>
      <c r="U26" s="9"/>
      <c r="V26" s="1"/>
      <c r="W26" s="3"/>
      <c r="X26" s="12"/>
      <c r="Y26" s="8"/>
      <c r="Z26" s="10"/>
      <c r="AA26" s="11"/>
    </row>
    <row r="27" spans="2:27" ht="12.75">
      <c r="B27" s="9" t="s">
        <v>50</v>
      </c>
      <c r="C27" s="8" t="s">
        <v>19</v>
      </c>
      <c r="D27" s="9">
        <f t="shared" si="0"/>
        <v>60</v>
      </c>
      <c r="E27" s="9">
        <f t="shared" si="2"/>
        <v>30</v>
      </c>
      <c r="F27" s="9"/>
      <c r="G27" s="9"/>
      <c r="H27" s="9">
        <f>(K27+N27+Q27+T27+W27+Z27)*15-(I27+J27)</f>
        <v>30</v>
      </c>
      <c r="I27" s="9"/>
      <c r="J27" s="1"/>
      <c r="K27" s="2"/>
      <c r="L27" s="2"/>
      <c r="M27" s="9"/>
      <c r="N27" s="8"/>
      <c r="O27" s="8"/>
      <c r="P27" s="1"/>
      <c r="Q27" s="2"/>
      <c r="R27" s="2"/>
      <c r="S27" s="8"/>
      <c r="T27" s="9"/>
      <c r="U27" s="9"/>
      <c r="V27" s="1">
        <v>2</v>
      </c>
      <c r="W27" s="3">
        <v>2</v>
      </c>
      <c r="X27" s="12"/>
      <c r="Y27" s="8"/>
      <c r="Z27" s="11"/>
      <c r="AA27" s="11"/>
    </row>
    <row r="28" spans="2:28" ht="12.75">
      <c r="B28" s="8" t="s">
        <v>51</v>
      </c>
      <c r="C28" s="8" t="s">
        <v>19</v>
      </c>
      <c r="D28" s="9">
        <f t="shared" si="0"/>
        <v>60</v>
      </c>
      <c r="E28" s="9">
        <f t="shared" si="2"/>
        <v>30</v>
      </c>
      <c r="F28" s="9">
        <f>(K28+N28+Q28+T28+W28+Z28)*15-(G28+H28)</f>
        <v>30</v>
      </c>
      <c r="G28" s="9"/>
      <c r="H28" s="9"/>
      <c r="I28" s="9"/>
      <c r="J28" s="1"/>
      <c r="K28" s="2"/>
      <c r="L28" s="2"/>
      <c r="M28" s="9"/>
      <c r="N28" s="8"/>
      <c r="O28" s="8"/>
      <c r="P28" s="1"/>
      <c r="Q28" s="2"/>
      <c r="R28" s="2"/>
      <c r="S28" s="8"/>
      <c r="T28" s="9"/>
      <c r="U28" s="9"/>
      <c r="V28" s="1"/>
      <c r="W28" s="3"/>
      <c r="X28" s="1"/>
      <c r="Y28" s="8">
        <v>2</v>
      </c>
      <c r="Z28" s="13">
        <v>2</v>
      </c>
      <c r="AA28" s="11"/>
      <c r="AB28" s="61"/>
    </row>
    <row r="29" spans="2:27" s="29" customFormat="1" ht="12.75">
      <c r="B29" s="9" t="s">
        <v>59</v>
      </c>
      <c r="C29" s="8" t="s">
        <v>19</v>
      </c>
      <c r="D29" s="9">
        <f t="shared" si="0"/>
        <v>60</v>
      </c>
      <c r="E29" s="9">
        <f t="shared" si="2"/>
        <v>30</v>
      </c>
      <c r="F29" s="9">
        <f>(K29+N29+Q29+T29+W29+Z29)*15-(G29+H29)</f>
        <v>30</v>
      </c>
      <c r="G29" s="9"/>
      <c r="H29" s="9"/>
      <c r="I29" s="9"/>
      <c r="J29" s="1"/>
      <c r="K29" s="2"/>
      <c r="L29" s="2"/>
      <c r="M29" s="9"/>
      <c r="N29" s="8"/>
      <c r="O29" s="8"/>
      <c r="P29" s="92"/>
      <c r="Q29" s="93"/>
      <c r="R29" s="93"/>
      <c r="S29" s="8"/>
      <c r="T29" s="9"/>
      <c r="U29" s="9"/>
      <c r="V29" s="1"/>
      <c r="W29" s="12"/>
      <c r="X29" s="5"/>
      <c r="Y29" s="10">
        <v>2</v>
      </c>
      <c r="Z29" s="10">
        <v>2</v>
      </c>
      <c r="AA29" s="89"/>
    </row>
    <row r="30" spans="2:30" s="29" customFormat="1" ht="12.75">
      <c r="B30" s="31" t="s">
        <v>57</v>
      </c>
      <c r="C30" s="31" t="s">
        <v>29</v>
      </c>
      <c r="D30" s="90">
        <f t="shared" si="0"/>
        <v>60</v>
      </c>
      <c r="E30" s="90">
        <f t="shared" si="2"/>
        <v>30</v>
      </c>
      <c r="F30" s="31">
        <f>(K30+N30+Q30+T30+W30+Z30)*15-(G30+H30)</f>
        <v>30</v>
      </c>
      <c r="G30" s="32"/>
      <c r="H30" s="32"/>
      <c r="I30" s="32"/>
      <c r="J30" s="25"/>
      <c r="K30" s="25"/>
      <c r="L30" s="25"/>
      <c r="M30" s="31">
        <v>2</v>
      </c>
      <c r="N30" s="31">
        <v>2</v>
      </c>
      <c r="O30" s="31"/>
      <c r="P30" s="25"/>
      <c r="Q30" s="25"/>
      <c r="R30" s="25"/>
      <c r="S30" s="31"/>
      <c r="T30" s="31"/>
      <c r="U30" s="31"/>
      <c r="V30" s="25"/>
      <c r="W30" s="26"/>
      <c r="X30" s="26"/>
      <c r="Y30" s="32"/>
      <c r="Z30" s="32"/>
      <c r="AA30" s="11"/>
      <c r="AD30" s="43"/>
    </row>
    <row r="31" spans="2:29" s="29" customFormat="1" ht="12.75">
      <c r="B31" s="39" t="s">
        <v>35</v>
      </c>
      <c r="C31" s="39" t="s">
        <v>19</v>
      </c>
      <c r="D31" s="39">
        <f t="shared" si="0"/>
        <v>30</v>
      </c>
      <c r="E31" s="39"/>
      <c r="F31" s="39"/>
      <c r="G31" s="39">
        <f>(K31+N31+Q31+T31+W31+Z31)*15</f>
        <v>30</v>
      </c>
      <c r="H31" s="39"/>
      <c r="I31" s="39"/>
      <c r="J31" s="12"/>
      <c r="K31" s="12"/>
      <c r="L31" s="12"/>
      <c r="M31" s="11"/>
      <c r="N31" s="11"/>
      <c r="O31" s="11"/>
      <c r="P31" s="12"/>
      <c r="Q31" s="12"/>
      <c r="R31" s="12"/>
      <c r="S31" s="11"/>
      <c r="T31" s="11"/>
      <c r="U31" s="11"/>
      <c r="V31" s="12"/>
      <c r="W31" s="12"/>
      <c r="X31" s="12"/>
      <c r="Y31" s="11"/>
      <c r="Z31" s="11">
        <v>2</v>
      </c>
      <c r="AA31" s="40"/>
      <c r="AC31" s="45"/>
    </row>
    <row r="32" spans="2:27" s="29" customFormat="1" ht="12.75">
      <c r="B32" s="39" t="s">
        <v>42</v>
      </c>
      <c r="C32" s="39" t="s">
        <v>19</v>
      </c>
      <c r="D32" s="39">
        <f t="shared" si="0"/>
        <v>60</v>
      </c>
      <c r="E32" s="39">
        <f>(J32+M32+P32+S32+V32+Y32)*15</f>
        <v>30</v>
      </c>
      <c r="F32" s="39">
        <f>(K32+N32+Q32+T32+W32+Z32)*15-(G32+H32)</f>
        <v>30</v>
      </c>
      <c r="G32" s="39"/>
      <c r="H32" s="16"/>
      <c r="I32" s="39"/>
      <c r="J32" s="12"/>
      <c r="K32" s="12"/>
      <c r="L32" s="12"/>
      <c r="M32" s="11"/>
      <c r="N32" s="11"/>
      <c r="O32" s="11"/>
      <c r="P32" s="12">
        <v>2</v>
      </c>
      <c r="Q32" s="12">
        <v>2</v>
      </c>
      <c r="R32" s="12"/>
      <c r="S32" s="11"/>
      <c r="T32" s="11"/>
      <c r="U32" s="11"/>
      <c r="V32" s="12"/>
      <c r="W32" s="12"/>
      <c r="X32" s="12"/>
      <c r="Y32" s="11"/>
      <c r="Z32" s="11"/>
      <c r="AA32" s="39"/>
    </row>
    <row r="33" spans="2:27" ht="12.75">
      <c r="B33" s="16" t="s">
        <v>61</v>
      </c>
      <c r="C33" s="14" t="s">
        <v>29</v>
      </c>
      <c r="D33" s="16">
        <f t="shared" si="0"/>
        <v>60</v>
      </c>
      <c r="E33" s="16">
        <f>(J33+M33+P33+S33+V33+Y33)*15</f>
        <v>30</v>
      </c>
      <c r="F33" s="16">
        <f>(K33+N33+Q33+T33+W33+Z33)*15-(G33+H33)</f>
        <v>30</v>
      </c>
      <c r="G33" s="16"/>
      <c r="H33" s="16"/>
      <c r="I33" s="16"/>
      <c r="J33" s="1"/>
      <c r="K33" s="2"/>
      <c r="L33" s="2"/>
      <c r="M33" s="9">
        <v>2</v>
      </c>
      <c r="N33" s="8">
        <v>2</v>
      </c>
      <c r="O33" s="8"/>
      <c r="P33" s="1"/>
      <c r="Q33" s="2"/>
      <c r="R33" s="2"/>
      <c r="S33" s="8"/>
      <c r="T33" s="9"/>
      <c r="U33" s="9"/>
      <c r="V33" s="1"/>
      <c r="W33" s="3"/>
      <c r="X33" s="12"/>
      <c r="Y33" s="8"/>
      <c r="Z33" s="13"/>
      <c r="AA33" s="39"/>
    </row>
    <row r="34" spans="2:27" ht="12.75">
      <c r="B34" s="18" t="s">
        <v>52</v>
      </c>
      <c r="C34" s="34" t="s">
        <v>19</v>
      </c>
      <c r="D34" s="16">
        <f t="shared" si="0"/>
        <v>60</v>
      </c>
      <c r="E34" s="16">
        <f>(J34+M34+P34+S34+V34+Y34)*15</f>
        <v>30</v>
      </c>
      <c r="F34" s="16">
        <v>30</v>
      </c>
      <c r="G34" s="18"/>
      <c r="H34" s="18"/>
      <c r="I34" s="18"/>
      <c r="J34" s="35"/>
      <c r="K34" s="35"/>
      <c r="L34" s="35"/>
      <c r="M34" s="36"/>
      <c r="N34" s="36"/>
      <c r="O34" s="36"/>
      <c r="P34" s="35"/>
      <c r="Q34" s="35"/>
      <c r="R34" s="35"/>
      <c r="S34" s="36"/>
      <c r="T34" s="36"/>
      <c r="U34" s="36"/>
      <c r="V34" s="12"/>
      <c r="W34" s="54"/>
      <c r="X34" s="25"/>
      <c r="Y34" s="11">
        <v>2</v>
      </c>
      <c r="Z34" s="21">
        <v>2</v>
      </c>
      <c r="AA34" s="55"/>
    </row>
    <row r="35" spans="2:27" ht="13.5" thickBot="1">
      <c r="B35" s="42" t="s">
        <v>40</v>
      </c>
      <c r="C35" s="56"/>
      <c r="D35" s="57"/>
      <c r="E35" s="57"/>
      <c r="F35" s="57"/>
      <c r="G35" s="57"/>
      <c r="H35" s="57"/>
      <c r="I35" s="57"/>
      <c r="J35" s="50"/>
      <c r="K35" s="50"/>
      <c r="L35" s="50"/>
      <c r="M35" s="51"/>
      <c r="N35" s="51"/>
      <c r="O35" s="42"/>
      <c r="P35" s="50"/>
      <c r="Q35" s="50"/>
      <c r="R35" s="50"/>
      <c r="S35" s="51"/>
      <c r="T35" s="51"/>
      <c r="U35" s="51"/>
      <c r="V35" s="50"/>
      <c r="W35" s="38"/>
      <c r="X35" s="38"/>
      <c r="Y35" s="51"/>
      <c r="Z35" s="42"/>
      <c r="AA35" s="41"/>
    </row>
    <row r="36" spans="2:27" ht="14.25" thickBot="1" thickTop="1">
      <c r="B36" s="52" t="s">
        <v>25</v>
      </c>
      <c r="C36" s="6"/>
      <c r="D36" s="63">
        <f>SUM(D6:D35)</f>
        <v>2505</v>
      </c>
      <c r="E36" s="63">
        <f>SUM(E6:E35)</f>
        <v>1080</v>
      </c>
      <c r="F36" s="63">
        <f>SUM(F6:F35)</f>
        <v>1155</v>
      </c>
      <c r="G36" s="63">
        <f>SUM(G6:G35)</f>
        <v>30</v>
      </c>
      <c r="H36" s="63">
        <f>SUM(H6:H35)</f>
        <v>240</v>
      </c>
      <c r="I36" s="63">
        <f>SUM(I19:I35)</f>
        <v>0</v>
      </c>
      <c r="J36" s="49">
        <f aca="true" t="shared" si="3" ref="J36:U36">SUM(J6:J35)</f>
        <v>9</v>
      </c>
      <c r="K36" s="49">
        <f t="shared" si="3"/>
        <v>12</v>
      </c>
      <c r="L36" s="49">
        <f t="shared" si="3"/>
        <v>0</v>
      </c>
      <c r="M36" s="84">
        <f t="shared" si="3"/>
        <v>11</v>
      </c>
      <c r="N36" s="84">
        <f t="shared" si="3"/>
        <v>16</v>
      </c>
      <c r="O36" s="84">
        <f t="shared" si="3"/>
        <v>0</v>
      </c>
      <c r="P36" s="49">
        <f t="shared" si="3"/>
        <v>12</v>
      </c>
      <c r="Q36" s="49">
        <f t="shared" si="3"/>
        <v>18</v>
      </c>
      <c r="R36" s="49">
        <f t="shared" si="3"/>
        <v>0</v>
      </c>
      <c r="S36" s="84">
        <f t="shared" si="3"/>
        <v>14</v>
      </c>
      <c r="T36" s="84">
        <f t="shared" si="3"/>
        <v>16</v>
      </c>
      <c r="U36" s="84">
        <f t="shared" si="3"/>
        <v>0</v>
      </c>
      <c r="V36" s="49">
        <f>SUM(V6:V35)-2</f>
        <v>12</v>
      </c>
      <c r="W36" s="49">
        <f>SUM(W6:W35)-2</f>
        <v>13</v>
      </c>
      <c r="X36" s="49">
        <f>SUM(X6:X35)</f>
        <v>0</v>
      </c>
      <c r="Y36" s="84">
        <f>SUM(Y6:Y35)-2</f>
        <v>10</v>
      </c>
      <c r="Z36" s="84">
        <f>SUM(Z6:Z35)-2</f>
        <v>16</v>
      </c>
      <c r="AA36" s="85"/>
    </row>
    <row r="37" spans="2:27" ht="14.25" thickBot="1" thickTop="1">
      <c r="B37" s="59" t="s">
        <v>36</v>
      </c>
      <c r="C37" s="7"/>
      <c r="D37" s="19"/>
      <c r="E37" s="19"/>
      <c r="F37" s="19"/>
      <c r="G37" s="19"/>
      <c r="H37" s="19"/>
      <c r="I37" s="19"/>
      <c r="J37" s="109">
        <f>(J36+K36)</f>
        <v>21</v>
      </c>
      <c r="K37" s="110"/>
      <c r="L37" s="37"/>
      <c r="M37" s="111">
        <f>(M36+N36)</f>
        <v>27</v>
      </c>
      <c r="N37" s="112"/>
      <c r="O37" s="33"/>
      <c r="P37" s="105">
        <f>(P36+Q36)</f>
        <v>30</v>
      </c>
      <c r="Q37" s="106"/>
      <c r="R37" s="46"/>
      <c r="S37" s="107">
        <f>(S36+T36)</f>
        <v>30</v>
      </c>
      <c r="T37" s="108"/>
      <c r="U37" s="47"/>
      <c r="V37" s="105">
        <f>(V36+W36)</f>
        <v>25</v>
      </c>
      <c r="W37" s="106"/>
      <c r="X37" s="46"/>
      <c r="Y37" s="107">
        <f>(Y36+Z36)</f>
        <v>26</v>
      </c>
      <c r="Z37" s="108"/>
      <c r="AA37" s="48"/>
    </row>
    <row r="38" spans="1:28" ht="13.5" thickTop="1">
      <c r="A38" s="44"/>
      <c r="B38" s="20" t="s">
        <v>54</v>
      </c>
      <c r="C38" s="20"/>
      <c r="D38" s="22"/>
      <c r="E38" s="22"/>
      <c r="F38" s="22"/>
      <c r="G38" s="22"/>
      <c r="H38" s="22"/>
      <c r="I38" s="22"/>
      <c r="J38" s="22"/>
      <c r="K38" s="23"/>
      <c r="L38" s="23"/>
      <c r="M38" s="23"/>
      <c r="N38" s="23"/>
      <c r="O38" s="23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44"/>
    </row>
    <row r="39" spans="1:27" ht="12.75">
      <c r="A39" s="44"/>
      <c r="B39" s="20" t="s">
        <v>55</v>
      </c>
      <c r="C39" s="20"/>
      <c r="D39" s="22"/>
      <c r="E39" s="22"/>
      <c r="F39" s="22"/>
      <c r="G39" s="22"/>
      <c r="H39" s="22"/>
      <c r="I39" s="22"/>
      <c r="J39" s="22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</row>
    <row r="40" spans="1:27" ht="12.75">
      <c r="A40" s="44"/>
      <c r="B40" s="20" t="s">
        <v>56</v>
      </c>
      <c r="C40" s="20"/>
      <c r="D40" s="22"/>
      <c r="E40" s="22"/>
      <c r="F40" s="22"/>
      <c r="G40" s="22"/>
      <c r="H40" s="22"/>
      <c r="I40" s="22"/>
      <c r="J40" s="22"/>
      <c r="K40" s="23"/>
      <c r="L40" s="23"/>
      <c r="S40" s="23"/>
      <c r="T40" s="23"/>
      <c r="U40" s="23"/>
      <c r="V40" s="23"/>
      <c r="W40" s="23"/>
      <c r="X40" s="23"/>
      <c r="Y40" s="23"/>
      <c r="Z40" s="23"/>
      <c r="AA40" s="23"/>
    </row>
    <row r="41" spans="1:25" ht="12.75">
      <c r="A41" s="44"/>
      <c r="B41" s="4" t="s">
        <v>70</v>
      </c>
      <c r="C41" s="20"/>
      <c r="D41" s="22"/>
      <c r="E41" s="22"/>
      <c r="F41" s="22"/>
      <c r="G41" s="22"/>
      <c r="H41" s="22"/>
      <c r="I41" s="22"/>
      <c r="J41" s="22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</row>
    <row r="42" spans="1:25" ht="12.75">
      <c r="A42" s="44"/>
      <c r="B42" s="83" t="s">
        <v>66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</row>
    <row r="43" spans="1:25" ht="12.75">
      <c r="A43" s="44"/>
      <c r="B43" s="83" t="s">
        <v>72</v>
      </c>
      <c r="C43" s="22"/>
      <c r="D43" s="22"/>
      <c r="E43" s="22"/>
      <c r="F43" s="20"/>
      <c r="G43" s="22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</row>
    <row r="44" spans="1:27" ht="12.75">
      <c r="A44" s="44"/>
      <c r="B44" s="20"/>
      <c r="C44" s="22"/>
      <c r="D44" s="22"/>
      <c r="E44" s="22"/>
      <c r="F44" s="22"/>
      <c r="G44" s="22"/>
      <c r="H44" s="22"/>
      <c r="I44" s="22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</row>
    <row r="45" spans="1:27" ht="12.75">
      <c r="A45" s="44"/>
      <c r="B45" s="20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</row>
    <row r="46" spans="1:2" ht="13.5">
      <c r="A46" s="44"/>
      <c r="B46" s="58"/>
    </row>
    <row r="47" spans="1:2" ht="13.5">
      <c r="A47" s="44"/>
      <c r="B47" s="58"/>
    </row>
    <row r="48" spans="1:2" ht="12.75">
      <c r="A48" s="44"/>
      <c r="B48" s="44"/>
    </row>
    <row r="49" spans="1:2" ht="12.75">
      <c r="A49" s="44"/>
      <c r="B49" s="44"/>
    </row>
    <row r="50" spans="1:2" ht="12.75">
      <c r="A50" s="44"/>
      <c r="B50" s="44"/>
    </row>
    <row r="51" spans="1:2" ht="12.75">
      <c r="A51" s="44"/>
      <c r="B51" s="44"/>
    </row>
    <row r="52" spans="1:2" ht="12.75">
      <c r="A52" s="44"/>
      <c r="B52" s="44"/>
    </row>
    <row r="53" spans="1:2" ht="12.75">
      <c r="A53" s="44"/>
      <c r="B53" s="44"/>
    </row>
    <row r="54" spans="1:2" ht="12.75">
      <c r="A54" s="44"/>
      <c r="B54" s="44"/>
    </row>
    <row r="55" spans="1:2" ht="12.75">
      <c r="A55" s="44"/>
      <c r="B55" s="44"/>
    </row>
    <row r="56" spans="1:2" ht="12.75">
      <c r="A56" s="44"/>
      <c r="B56" s="44"/>
    </row>
    <row r="57" spans="1:2" ht="12.75">
      <c r="A57" s="44"/>
      <c r="B57" s="44"/>
    </row>
    <row r="58" spans="1:2" ht="12.75">
      <c r="A58" s="44"/>
      <c r="B58" s="44"/>
    </row>
    <row r="59" spans="1:2" ht="12.75">
      <c r="A59" s="44"/>
      <c r="B59" s="44"/>
    </row>
    <row r="60" spans="1:2" ht="12.75">
      <c r="A60" s="44"/>
      <c r="B60" s="44"/>
    </row>
    <row r="61" spans="1:2" ht="12.75">
      <c r="A61" s="44"/>
      <c r="B61" s="44"/>
    </row>
    <row r="62" spans="1:2" ht="12.75">
      <c r="A62" s="44"/>
      <c r="B62" s="44"/>
    </row>
    <row r="63" spans="1:2" ht="12.75">
      <c r="A63" s="44"/>
      <c r="B63" s="44"/>
    </row>
    <row r="64" spans="1:2" ht="12.75">
      <c r="A64" s="44"/>
      <c r="B64" s="44"/>
    </row>
    <row r="65" spans="1:2" ht="12.75">
      <c r="A65" s="44"/>
      <c r="B65" s="44"/>
    </row>
    <row r="66" spans="1:2" ht="12.75">
      <c r="A66" s="44"/>
      <c r="B66" s="44"/>
    </row>
    <row r="67" spans="1:2" ht="12.75">
      <c r="A67" s="44"/>
      <c r="B67" s="44"/>
    </row>
    <row r="68" spans="1:2" ht="12.75">
      <c r="A68" s="44"/>
      <c r="B68" s="44"/>
    </row>
    <row r="69" spans="1:2" ht="12.75">
      <c r="A69" s="44"/>
      <c r="B69" s="44"/>
    </row>
    <row r="70" spans="1:2" ht="12.75">
      <c r="A70" s="44"/>
      <c r="B70" s="44"/>
    </row>
    <row r="71" spans="1:2" ht="12.75">
      <c r="A71" s="44"/>
      <c r="B71" s="44"/>
    </row>
    <row r="72" spans="1:2" ht="12.75">
      <c r="A72" s="44"/>
      <c r="B72" s="44"/>
    </row>
    <row r="73" spans="1:2" ht="12.75">
      <c r="A73" s="44"/>
      <c r="B73" s="44"/>
    </row>
    <row r="74" spans="1:2" ht="12.75">
      <c r="A74" s="44"/>
      <c r="B74" s="44"/>
    </row>
    <row r="75" spans="1:2" ht="12.75">
      <c r="A75" s="44"/>
      <c r="B75" s="44"/>
    </row>
    <row r="76" spans="1:2" ht="12.75">
      <c r="A76" s="44"/>
      <c r="B76" s="44"/>
    </row>
    <row r="77" spans="1:2" ht="12.75">
      <c r="A77" s="44"/>
      <c r="B77" s="44"/>
    </row>
    <row r="78" spans="1:2" ht="12.75">
      <c r="A78" s="44"/>
      <c r="B78" s="44"/>
    </row>
    <row r="79" spans="1:2" ht="12.75">
      <c r="A79" s="44"/>
      <c r="B79" s="44"/>
    </row>
    <row r="80" spans="1:2" ht="12.75">
      <c r="A80" s="44"/>
      <c r="B80" s="44"/>
    </row>
    <row r="81" spans="1:2" ht="12.75">
      <c r="A81" s="44"/>
      <c r="B81" s="44"/>
    </row>
    <row r="82" spans="1:2" ht="12.75">
      <c r="A82" s="44"/>
      <c r="B82" s="44"/>
    </row>
    <row r="83" spans="1:2" ht="12.75">
      <c r="A83" s="44"/>
      <c r="B83" s="44"/>
    </row>
    <row r="84" spans="1:2" ht="12.75">
      <c r="A84" s="44"/>
      <c r="B84" s="44"/>
    </row>
    <row r="85" spans="1:2" ht="12.75">
      <c r="A85" s="44"/>
      <c r="B85" s="44"/>
    </row>
    <row r="86" spans="1:2" ht="12.75">
      <c r="A86" s="44"/>
      <c r="B86" s="44"/>
    </row>
    <row r="87" spans="1:2" ht="12.75">
      <c r="A87" s="44"/>
      <c r="B87" s="44"/>
    </row>
    <row r="88" spans="1:2" ht="12.75">
      <c r="A88" s="44"/>
      <c r="B88" s="44"/>
    </row>
    <row r="89" spans="1:2" ht="12.75">
      <c r="A89" s="44"/>
      <c r="B89" s="44"/>
    </row>
    <row r="90" spans="1:2" ht="12.75">
      <c r="A90" s="44"/>
      <c r="B90" s="44"/>
    </row>
    <row r="91" spans="1:2" ht="12.75">
      <c r="A91" s="44"/>
      <c r="B91" s="44"/>
    </row>
    <row r="92" spans="1:2" ht="12.75">
      <c r="A92" s="44"/>
      <c r="B92" s="44"/>
    </row>
    <row r="93" spans="1:2" ht="12.75">
      <c r="A93" s="44"/>
      <c r="B93" s="44"/>
    </row>
    <row r="94" spans="1:2" ht="12.75">
      <c r="A94" s="44"/>
      <c r="B94" s="44"/>
    </row>
    <row r="95" spans="1:2" ht="12.75">
      <c r="A95" s="44"/>
      <c r="B95" s="44"/>
    </row>
    <row r="96" spans="1:2" ht="12.75">
      <c r="A96" s="44"/>
      <c r="B96" s="44"/>
    </row>
    <row r="97" spans="1:2" ht="12.75">
      <c r="A97" s="44"/>
      <c r="B97" s="44"/>
    </row>
    <row r="98" spans="1:2" ht="12.75">
      <c r="A98" s="44"/>
      <c r="B98" s="44"/>
    </row>
    <row r="99" spans="1:2" ht="12.75">
      <c r="A99" s="44"/>
      <c r="B99" s="44"/>
    </row>
    <row r="100" spans="1:2" ht="12.75">
      <c r="A100" s="44"/>
      <c r="B100" s="44"/>
    </row>
    <row r="101" spans="1:2" ht="12.75">
      <c r="A101" s="44"/>
      <c r="B101" s="44"/>
    </row>
    <row r="102" spans="1:2" ht="12.75">
      <c r="A102" s="44"/>
      <c r="B102" s="44"/>
    </row>
    <row r="103" spans="1:2" ht="12.75">
      <c r="A103" s="44"/>
      <c r="B103" s="44"/>
    </row>
    <row r="104" spans="1:2" ht="12.75">
      <c r="A104" s="44"/>
      <c r="B104" s="44"/>
    </row>
    <row r="105" spans="1:2" ht="12.75">
      <c r="A105" s="44"/>
      <c r="B105" s="44"/>
    </row>
    <row r="106" spans="1:2" ht="12.75">
      <c r="A106" s="44"/>
      <c r="B106" s="44"/>
    </row>
    <row r="107" spans="1:2" ht="12.75">
      <c r="A107" s="44"/>
      <c r="B107" s="44"/>
    </row>
    <row r="108" spans="1:2" ht="12.75">
      <c r="A108" s="44"/>
      <c r="B108" s="44"/>
    </row>
    <row r="109" spans="1:2" ht="12.75">
      <c r="A109" s="44"/>
      <c r="B109" s="44"/>
    </row>
    <row r="110" spans="1:2" ht="12.75">
      <c r="A110" s="44"/>
      <c r="B110" s="44"/>
    </row>
    <row r="111" spans="1:2" ht="12.75">
      <c r="A111" s="44"/>
      <c r="B111" s="44"/>
    </row>
    <row r="112" spans="1:2" ht="12.75">
      <c r="A112" s="44"/>
      <c r="B112" s="44"/>
    </row>
    <row r="113" spans="1:2" ht="12.75">
      <c r="A113" s="44"/>
      <c r="B113" s="44"/>
    </row>
    <row r="114" spans="1:2" ht="12.75">
      <c r="A114" s="44"/>
      <c r="B114" s="44"/>
    </row>
    <row r="115" spans="1:2" ht="12.75">
      <c r="A115" s="44"/>
      <c r="B115" s="44"/>
    </row>
    <row r="116" spans="1:2" ht="12.75">
      <c r="A116" s="44"/>
      <c r="B116" s="44"/>
    </row>
    <row r="117" spans="1:2" ht="12.75">
      <c r="A117" s="44"/>
      <c r="B117" s="44"/>
    </row>
    <row r="118" spans="1:2" ht="12.75">
      <c r="A118" s="44"/>
      <c r="B118" s="44"/>
    </row>
    <row r="119" spans="1:2" ht="12.75">
      <c r="A119" s="44"/>
      <c r="B119" s="44"/>
    </row>
    <row r="120" spans="1:2" ht="12.75">
      <c r="A120" s="44"/>
      <c r="B120" s="44"/>
    </row>
    <row r="121" spans="1:2" ht="12.75">
      <c r="A121" s="44"/>
      <c r="B121" s="44"/>
    </row>
    <row r="122" spans="1:2" ht="12.75">
      <c r="A122" s="44"/>
      <c r="B122" s="44"/>
    </row>
    <row r="123" spans="1:2" ht="12.75">
      <c r="A123" s="44"/>
      <c r="B123" s="44"/>
    </row>
    <row r="124" spans="1:2" ht="12.75">
      <c r="A124" s="44"/>
      <c r="B124" s="44"/>
    </row>
    <row r="125" spans="1:2" ht="12.75">
      <c r="A125" s="44"/>
      <c r="B125" s="44"/>
    </row>
    <row r="126" spans="1:2" ht="12.75">
      <c r="A126" s="44"/>
      <c r="B126" s="44"/>
    </row>
    <row r="127" spans="1:2" ht="12.75">
      <c r="A127" s="44"/>
      <c r="B127" s="44"/>
    </row>
    <row r="128" spans="1:2" ht="12.75">
      <c r="A128" s="44"/>
      <c r="B128" s="44"/>
    </row>
    <row r="129" spans="1:2" ht="12.75">
      <c r="A129" s="44"/>
      <c r="B129" s="44"/>
    </row>
    <row r="130" spans="1:2" ht="12.75">
      <c r="A130" s="44"/>
      <c r="B130" s="44"/>
    </row>
    <row r="131" spans="1:2" ht="12.75">
      <c r="A131" s="44"/>
      <c r="B131" s="44"/>
    </row>
    <row r="132" spans="1:2" ht="12.75">
      <c r="A132" s="44"/>
      <c r="B132" s="44"/>
    </row>
    <row r="133" spans="1:2" ht="12.75">
      <c r="A133" s="44"/>
      <c r="B133" s="44"/>
    </row>
    <row r="134" spans="1:2" ht="12.75">
      <c r="A134" s="44"/>
      <c r="B134" s="44"/>
    </row>
    <row r="135" spans="1:2" ht="12.75">
      <c r="A135" s="44"/>
      <c r="B135" s="44"/>
    </row>
    <row r="136" spans="1:2" ht="12.75">
      <c r="A136" s="44"/>
      <c r="B136" s="44"/>
    </row>
    <row r="137" spans="1:2" ht="12.75">
      <c r="A137" s="44"/>
      <c r="B137" s="44"/>
    </row>
    <row r="138" spans="1:2" ht="12.75">
      <c r="A138" s="44"/>
      <c r="B138" s="44"/>
    </row>
    <row r="139" spans="1:2" ht="12.75">
      <c r="A139" s="44"/>
      <c r="B139" s="44"/>
    </row>
    <row r="140" spans="1:2" ht="12.75">
      <c r="A140" s="44"/>
      <c r="B140" s="44"/>
    </row>
    <row r="141" spans="1:2" ht="12.75">
      <c r="A141" s="44"/>
      <c r="B141" s="44"/>
    </row>
    <row r="142" spans="1:2" ht="12.75">
      <c r="A142" s="44"/>
      <c r="B142" s="44"/>
    </row>
    <row r="143" spans="1:2" ht="12.75">
      <c r="A143" s="44"/>
      <c r="B143" s="44"/>
    </row>
    <row r="144" spans="1:2" ht="12.75">
      <c r="A144" s="44"/>
      <c r="B144" s="44"/>
    </row>
    <row r="145" spans="1:2" ht="12.75">
      <c r="A145" s="44"/>
      <c r="B145" s="44"/>
    </row>
    <row r="146" spans="1:2" ht="12.75">
      <c r="A146" s="44"/>
      <c r="B146" s="44"/>
    </row>
    <row r="147" spans="1:2" ht="12.75">
      <c r="A147" s="44"/>
      <c r="B147" s="44"/>
    </row>
    <row r="148" spans="1:2" ht="12.75">
      <c r="A148" s="44"/>
      <c r="B148" s="44"/>
    </row>
    <row r="149" spans="1:2" ht="12.75">
      <c r="A149" s="44"/>
      <c r="B149" s="44"/>
    </row>
    <row r="150" spans="1:2" ht="12.75">
      <c r="A150" s="44"/>
      <c r="B150" s="44"/>
    </row>
    <row r="151" spans="1:2" ht="12.75">
      <c r="A151" s="44"/>
      <c r="B151" s="44"/>
    </row>
    <row r="152" spans="1:2" ht="12.75">
      <c r="A152" s="44"/>
      <c r="B152" s="44"/>
    </row>
    <row r="153" spans="1:2" ht="12.75">
      <c r="A153" s="44"/>
      <c r="B153" s="44"/>
    </row>
    <row r="154" spans="1:2" ht="12.75">
      <c r="A154" s="44"/>
      <c r="B154" s="44"/>
    </row>
    <row r="155" spans="1:2" ht="12.75">
      <c r="A155" s="44"/>
      <c r="B155" s="44"/>
    </row>
    <row r="156" spans="1:2" ht="12.75">
      <c r="A156" s="44"/>
      <c r="B156" s="44"/>
    </row>
    <row r="157" spans="1:2" ht="12.75">
      <c r="A157" s="44"/>
      <c r="B157" s="44"/>
    </row>
    <row r="158" spans="1:2" ht="12.75">
      <c r="A158" s="44"/>
      <c r="B158" s="44"/>
    </row>
    <row r="159" spans="1:2" ht="12.75">
      <c r="A159" s="44"/>
      <c r="B159" s="44"/>
    </row>
    <row r="160" spans="1:2" ht="12.75">
      <c r="A160" s="44"/>
      <c r="B160" s="44"/>
    </row>
    <row r="161" spans="1:2" ht="12.75">
      <c r="A161" s="44"/>
      <c r="B161" s="44"/>
    </row>
    <row r="162" spans="1:2" ht="12.75">
      <c r="A162" s="44"/>
      <c r="B162" s="44"/>
    </row>
    <row r="163" spans="1:2" ht="12.75">
      <c r="A163" s="44"/>
      <c r="B163" s="44"/>
    </row>
    <row r="164" spans="1:2" ht="12.75">
      <c r="A164" s="44"/>
      <c r="B164" s="44"/>
    </row>
    <row r="165" spans="1:2" ht="12.75">
      <c r="A165" s="44"/>
      <c r="B165" s="44"/>
    </row>
    <row r="166" spans="1:2" ht="12.75">
      <c r="A166" s="44"/>
      <c r="B166" s="44"/>
    </row>
    <row r="167" spans="1:2" ht="12.75">
      <c r="A167" s="44"/>
      <c r="B167" s="44"/>
    </row>
    <row r="168" spans="1:2" ht="12.75">
      <c r="A168" s="44"/>
      <c r="B168" s="44"/>
    </row>
    <row r="169" spans="1:2" ht="12.75">
      <c r="A169" s="44"/>
      <c r="B169" s="44"/>
    </row>
    <row r="170" spans="1:2" ht="12.75">
      <c r="A170" s="44"/>
      <c r="B170" s="44"/>
    </row>
    <row r="171" spans="1:2" ht="12.75">
      <c r="A171" s="44"/>
      <c r="B171" s="44"/>
    </row>
    <row r="172" spans="1:2" ht="12.75">
      <c r="A172" s="44"/>
      <c r="B172" s="44"/>
    </row>
    <row r="173" spans="1:2" ht="12.75">
      <c r="A173" s="44"/>
      <c r="B173" s="44"/>
    </row>
    <row r="174" spans="1:2" ht="12.75">
      <c r="A174" s="44"/>
      <c r="B174" s="44"/>
    </row>
    <row r="175" spans="1:2" ht="12.75">
      <c r="A175" s="44"/>
      <c r="B175" s="44"/>
    </row>
    <row r="176" spans="1:2" ht="12.75">
      <c r="A176" s="44"/>
      <c r="B176" s="44"/>
    </row>
    <row r="177" spans="1:2" ht="12.75">
      <c r="A177" s="44"/>
      <c r="B177" s="44"/>
    </row>
    <row r="178" spans="1:2" ht="12.75">
      <c r="A178" s="44"/>
      <c r="B178" s="44"/>
    </row>
    <row r="179" spans="1:2" ht="12.75">
      <c r="A179" s="44"/>
      <c r="B179" s="44"/>
    </row>
    <row r="180" spans="1:2" ht="12.75">
      <c r="A180" s="44"/>
      <c r="B180" s="44"/>
    </row>
    <row r="181" spans="1:2" ht="12.75">
      <c r="A181" s="44"/>
      <c r="B181" s="44"/>
    </row>
    <row r="182" spans="1:2" ht="12.75">
      <c r="A182" s="44"/>
      <c r="B182" s="44"/>
    </row>
    <row r="183" spans="1:2" ht="12.75">
      <c r="A183" s="44"/>
      <c r="B183" s="44"/>
    </row>
    <row r="184" spans="1:2" ht="12.75">
      <c r="A184" s="44"/>
      <c r="B184" s="44"/>
    </row>
    <row r="185" spans="1:2" ht="12.75">
      <c r="A185" s="44"/>
      <c r="B185" s="44"/>
    </row>
    <row r="186" spans="1:2" ht="12.75">
      <c r="A186" s="44"/>
      <c r="B186" s="44"/>
    </row>
    <row r="187" spans="1:2" ht="12.75">
      <c r="A187" s="44"/>
      <c r="B187" s="44"/>
    </row>
    <row r="188" spans="1:2" ht="12.75">
      <c r="A188" s="44"/>
      <c r="B188" s="44"/>
    </row>
    <row r="189" spans="1:2" ht="12.75">
      <c r="A189" s="44"/>
      <c r="B189" s="44"/>
    </row>
    <row r="190" spans="1:2" ht="12.75">
      <c r="A190" s="44"/>
      <c r="B190" s="44"/>
    </row>
    <row r="191" spans="1:2" ht="12.75">
      <c r="A191" s="44"/>
      <c r="B191" s="44"/>
    </row>
    <row r="192" spans="1:2" ht="12.75">
      <c r="A192" s="44"/>
      <c r="B192" s="44"/>
    </row>
    <row r="193" spans="1:2" ht="12.75">
      <c r="A193" s="44"/>
      <c r="B193" s="44"/>
    </row>
    <row r="194" spans="1:2" ht="12.75">
      <c r="A194" s="44"/>
      <c r="B194" s="44"/>
    </row>
    <row r="195" spans="1:2" ht="12.75">
      <c r="A195" s="44"/>
      <c r="B195" s="44"/>
    </row>
    <row r="196" spans="1:2" ht="12.75">
      <c r="A196" s="44"/>
      <c r="B196" s="44"/>
    </row>
    <row r="197" spans="1:2" ht="12.75">
      <c r="A197" s="44"/>
      <c r="B197" s="44"/>
    </row>
    <row r="198" spans="1:2" ht="12.75">
      <c r="A198" s="44"/>
      <c r="B198" s="44"/>
    </row>
    <row r="199" spans="1:2" ht="12.75">
      <c r="A199" s="44"/>
      <c r="B199" s="44"/>
    </row>
    <row r="200" spans="1:2" ht="12.75">
      <c r="A200" s="44"/>
      <c r="B200" s="44"/>
    </row>
    <row r="201" spans="1:2" ht="12.75">
      <c r="A201" s="44"/>
      <c r="B201" s="44"/>
    </row>
    <row r="202" spans="1:2" ht="12.75">
      <c r="A202" s="44"/>
      <c r="B202" s="44"/>
    </row>
    <row r="203" spans="1:2" ht="12.75">
      <c r="A203" s="44"/>
      <c r="B203" s="44"/>
    </row>
    <row r="204" spans="1:2" ht="12.75">
      <c r="A204" s="44"/>
      <c r="B204" s="44"/>
    </row>
    <row r="205" spans="1:2" ht="12.75">
      <c r="A205" s="44"/>
      <c r="B205" s="44"/>
    </row>
    <row r="206" spans="1:2" ht="12.75">
      <c r="A206" s="44"/>
      <c r="B206" s="44"/>
    </row>
    <row r="207" spans="1:2" ht="12.75">
      <c r="A207" s="44"/>
      <c r="B207" s="44"/>
    </row>
    <row r="208" spans="1:2" ht="12.75">
      <c r="A208" s="44"/>
      <c r="B208" s="44"/>
    </row>
    <row r="209" spans="1:2" ht="12.75">
      <c r="A209" s="44"/>
      <c r="B209" s="44"/>
    </row>
    <row r="210" spans="1:2" ht="12.75">
      <c r="A210" s="44"/>
      <c r="B210" s="44"/>
    </row>
    <row r="211" spans="1:2" ht="12.75">
      <c r="A211" s="44"/>
      <c r="B211" s="44"/>
    </row>
    <row r="212" spans="1:2" ht="12.75">
      <c r="A212" s="44"/>
      <c r="B212" s="44"/>
    </row>
    <row r="213" spans="1:2" ht="12.75">
      <c r="A213" s="44"/>
      <c r="B213" s="44"/>
    </row>
    <row r="214" spans="1:2" ht="12.75">
      <c r="A214" s="44"/>
      <c r="B214" s="44"/>
    </row>
    <row r="215" spans="1:2" ht="12.75">
      <c r="A215" s="44"/>
      <c r="B215" s="44"/>
    </row>
    <row r="216" spans="1:2" ht="12.75">
      <c r="A216" s="44"/>
      <c r="B216" s="44"/>
    </row>
    <row r="217" spans="1:2" ht="12.75">
      <c r="A217" s="44"/>
      <c r="B217" s="44"/>
    </row>
    <row r="218" spans="1:2" ht="12.75">
      <c r="A218" s="44"/>
      <c r="B218" s="44"/>
    </row>
    <row r="219" spans="1:2" ht="12.75">
      <c r="A219" s="44"/>
      <c r="B219" s="44"/>
    </row>
    <row r="220" spans="1:2" ht="12.75">
      <c r="A220" s="44"/>
      <c r="B220" s="44"/>
    </row>
    <row r="221" spans="1:2" ht="12.75">
      <c r="A221" s="44"/>
      <c r="B221" s="44"/>
    </row>
    <row r="222" spans="1:2" ht="12.75">
      <c r="A222" s="44"/>
      <c r="B222" s="44"/>
    </row>
    <row r="223" spans="1:2" ht="12.75">
      <c r="A223" s="44"/>
      <c r="B223" s="44"/>
    </row>
    <row r="224" spans="1:2" ht="12.75">
      <c r="A224" s="44"/>
      <c r="B224" s="44"/>
    </row>
    <row r="225" spans="1:2" ht="12.75">
      <c r="A225" s="44"/>
      <c r="B225" s="44"/>
    </row>
    <row r="226" spans="1:2" ht="12.75">
      <c r="A226" s="44"/>
      <c r="B226" s="44"/>
    </row>
    <row r="227" spans="1:2" ht="12.75">
      <c r="A227" s="44"/>
      <c r="B227" s="44"/>
    </row>
    <row r="228" spans="1:2" ht="12.75">
      <c r="A228" s="44"/>
      <c r="B228" s="44"/>
    </row>
    <row r="229" spans="1:2" ht="12.75">
      <c r="A229" s="44"/>
      <c r="B229" s="44"/>
    </row>
    <row r="230" spans="1:2" ht="12.75">
      <c r="A230" s="44"/>
      <c r="B230" s="44"/>
    </row>
    <row r="231" spans="1:2" ht="12.75">
      <c r="A231" s="44"/>
      <c r="B231" s="44"/>
    </row>
    <row r="232" spans="1:2" ht="12.75">
      <c r="A232" s="44"/>
      <c r="B232" s="44"/>
    </row>
    <row r="233" spans="1:2" ht="12.75">
      <c r="A233" s="44"/>
      <c r="B233" s="44"/>
    </row>
    <row r="234" spans="1:2" ht="12.75">
      <c r="A234" s="44"/>
      <c r="B234" s="44"/>
    </row>
    <row r="235" spans="1:2" ht="12.75">
      <c r="A235" s="44"/>
      <c r="B235" s="44"/>
    </row>
    <row r="236" spans="1:2" ht="12.75">
      <c r="A236" s="44"/>
      <c r="B236" s="44"/>
    </row>
    <row r="237" spans="1:2" ht="12.75">
      <c r="A237" s="44"/>
      <c r="B237" s="44"/>
    </row>
    <row r="238" spans="1:2" ht="12.75">
      <c r="A238" s="44"/>
      <c r="B238" s="44"/>
    </row>
    <row r="239" spans="1:2" ht="12.75">
      <c r="A239" s="44"/>
      <c r="B239" s="44"/>
    </row>
    <row r="240" spans="1:2" ht="12.75">
      <c r="A240" s="44"/>
      <c r="B240" s="44"/>
    </row>
    <row r="241" spans="1:2" ht="12.75">
      <c r="A241" s="44"/>
      <c r="B241" s="44"/>
    </row>
    <row r="242" spans="1:2" ht="12.75">
      <c r="A242" s="44"/>
      <c r="B242" s="44"/>
    </row>
    <row r="243" spans="1:2" ht="12.75">
      <c r="A243" s="44"/>
      <c r="B243" s="44"/>
    </row>
    <row r="244" spans="1:2" ht="12.75">
      <c r="A244" s="44"/>
      <c r="B244" s="44"/>
    </row>
    <row r="245" spans="1:2" ht="12.75">
      <c r="A245" s="44"/>
      <c r="B245" s="44"/>
    </row>
    <row r="246" spans="1:2" ht="12.75">
      <c r="A246" s="44"/>
      <c r="B246" s="44"/>
    </row>
    <row r="247" spans="1:2" ht="12.75">
      <c r="A247" s="44"/>
      <c r="B247" s="44"/>
    </row>
    <row r="248" spans="1:2" ht="12.75">
      <c r="A248" s="44"/>
      <c r="B248" s="44"/>
    </row>
    <row r="249" spans="1:2" ht="12.75">
      <c r="A249" s="44"/>
      <c r="B249" s="44"/>
    </row>
    <row r="250" spans="1:2" ht="12.75">
      <c r="A250" s="44"/>
      <c r="B250" s="44"/>
    </row>
    <row r="251" spans="1:2" ht="12.75">
      <c r="A251" s="44"/>
      <c r="B251" s="44"/>
    </row>
    <row r="252" spans="1:2" ht="12.75">
      <c r="A252" s="44"/>
      <c r="B252" s="44"/>
    </row>
    <row r="253" spans="1:2" ht="12.75">
      <c r="A253" s="44"/>
      <c r="B253" s="44"/>
    </row>
    <row r="254" spans="1:2" ht="12.75">
      <c r="A254" s="44"/>
      <c r="B254" s="44"/>
    </row>
    <row r="255" spans="1:2" ht="12.75">
      <c r="A255" s="44"/>
      <c r="B255" s="44"/>
    </row>
    <row r="256" spans="1:2" ht="12.75">
      <c r="A256" s="44"/>
      <c r="B256" s="44"/>
    </row>
    <row r="257" spans="1:2" ht="12.75">
      <c r="A257" s="44"/>
      <c r="B257" s="44"/>
    </row>
    <row r="258" spans="1:2" ht="12.75">
      <c r="A258" s="44"/>
      <c r="B258" s="44"/>
    </row>
    <row r="259" spans="1:2" ht="12.75">
      <c r="A259" s="44"/>
      <c r="B259" s="44"/>
    </row>
    <row r="260" spans="1:2" ht="12.75">
      <c r="A260" s="44"/>
      <c r="B260" s="44"/>
    </row>
    <row r="261" spans="1:2" ht="12.75">
      <c r="A261" s="44"/>
      <c r="B261" s="44"/>
    </row>
    <row r="262" spans="1:2" ht="12.75">
      <c r="A262" s="44"/>
      <c r="B262" s="44"/>
    </row>
    <row r="263" spans="1:2" ht="12.75">
      <c r="A263" s="44"/>
      <c r="B263" s="44"/>
    </row>
    <row r="264" spans="1:2" ht="12.75">
      <c r="A264" s="44"/>
      <c r="B264" s="44"/>
    </row>
    <row r="265" spans="1:2" ht="12.75">
      <c r="A265" s="44"/>
      <c r="B265" s="44"/>
    </row>
    <row r="266" spans="1:2" ht="12.75">
      <c r="A266" s="44"/>
      <c r="B266" s="44"/>
    </row>
    <row r="267" spans="1:2" ht="12.75">
      <c r="A267" s="44"/>
      <c r="B267" s="44"/>
    </row>
    <row r="268" spans="1:2" ht="12.75">
      <c r="A268" s="44"/>
      <c r="B268" s="44"/>
    </row>
    <row r="269" spans="1:2" ht="12.75">
      <c r="A269" s="44"/>
      <c r="B269" s="44"/>
    </row>
    <row r="270" spans="1:2" ht="12.75">
      <c r="A270" s="44"/>
      <c r="B270" s="44"/>
    </row>
    <row r="271" spans="1:2" ht="12.75">
      <c r="A271" s="44"/>
      <c r="B271" s="44"/>
    </row>
    <row r="272" spans="1:2" ht="12.75">
      <c r="A272" s="44"/>
      <c r="B272" s="44"/>
    </row>
    <row r="273" spans="1:2" ht="12.75">
      <c r="A273" s="44"/>
      <c r="B273" s="44"/>
    </row>
    <row r="274" spans="1:2" ht="12.75">
      <c r="A274" s="44"/>
      <c r="B274" s="44"/>
    </row>
    <row r="275" spans="1:2" ht="12.75">
      <c r="A275" s="44"/>
      <c r="B275" s="44"/>
    </row>
    <row r="276" spans="1:2" ht="12.75">
      <c r="A276" s="44"/>
      <c r="B276" s="44"/>
    </row>
    <row r="277" spans="1:2" ht="12.75">
      <c r="A277" s="44"/>
      <c r="B277" s="44"/>
    </row>
    <row r="278" spans="1:2" ht="12.75">
      <c r="A278" s="44"/>
      <c r="B278" s="44"/>
    </row>
    <row r="279" spans="1:2" ht="12.75">
      <c r="A279" s="44"/>
      <c r="B279" s="44"/>
    </row>
    <row r="280" spans="1:2" ht="12.75">
      <c r="A280" s="44"/>
      <c r="B280" s="44"/>
    </row>
    <row r="281" spans="1:2" ht="12.75">
      <c r="A281" s="44"/>
      <c r="B281" s="44"/>
    </row>
    <row r="282" spans="1:2" ht="12.75">
      <c r="A282" s="44"/>
      <c r="B282" s="44"/>
    </row>
    <row r="283" spans="1:2" ht="12.75">
      <c r="A283" s="44"/>
      <c r="B283" s="44"/>
    </row>
    <row r="284" spans="1:2" ht="12.75">
      <c r="A284" s="44"/>
      <c r="B284" s="44"/>
    </row>
    <row r="285" spans="1:2" ht="12.75">
      <c r="A285" s="44"/>
      <c r="B285" s="44"/>
    </row>
    <row r="286" spans="1:2" ht="12.75">
      <c r="A286" s="44"/>
      <c r="B286" s="44"/>
    </row>
    <row r="287" spans="1:2" ht="12.75">
      <c r="A287" s="44"/>
      <c r="B287" s="44"/>
    </row>
    <row r="288" spans="1:2" ht="12.75">
      <c r="A288" s="44"/>
      <c r="B288" s="44"/>
    </row>
    <row r="289" spans="1:2" ht="12.75">
      <c r="A289" s="44"/>
      <c r="B289" s="44"/>
    </row>
    <row r="290" spans="1:2" ht="12.75">
      <c r="A290" s="44"/>
      <c r="B290" s="44"/>
    </row>
    <row r="291" spans="1:2" ht="12.75">
      <c r="A291" s="44"/>
      <c r="B291" s="44"/>
    </row>
    <row r="292" spans="1:2" ht="12.75">
      <c r="A292" s="44"/>
      <c r="B292" s="44"/>
    </row>
    <row r="293" spans="1:2" ht="12.75">
      <c r="A293" s="44"/>
      <c r="B293" s="44"/>
    </row>
    <row r="294" spans="1:2" ht="12.75">
      <c r="A294" s="44"/>
      <c r="B294" s="44"/>
    </row>
    <row r="295" spans="1:2" ht="12.75">
      <c r="A295" s="44"/>
      <c r="B295" s="44"/>
    </row>
    <row r="296" spans="1:2" ht="12.75">
      <c r="A296" s="44"/>
      <c r="B296" s="44"/>
    </row>
    <row r="297" spans="1:2" ht="12.75">
      <c r="A297" s="44"/>
      <c r="B297" s="44"/>
    </row>
    <row r="298" spans="1:2" ht="12.75">
      <c r="A298" s="44"/>
      <c r="B298" s="44"/>
    </row>
    <row r="299" spans="1:2" ht="12.75">
      <c r="A299" s="44"/>
      <c r="B299" s="44"/>
    </row>
    <row r="300" spans="1:2" ht="12.75">
      <c r="A300" s="44"/>
      <c r="B300" s="44"/>
    </row>
    <row r="301" spans="1:2" ht="12.75">
      <c r="A301" s="44"/>
      <c r="B301" s="44"/>
    </row>
    <row r="302" spans="1:2" ht="12.75">
      <c r="A302" s="44"/>
      <c r="B302" s="44"/>
    </row>
    <row r="303" spans="1:2" ht="12.75">
      <c r="A303" s="44"/>
      <c r="B303" s="44"/>
    </row>
    <row r="304" spans="1:2" ht="12.75">
      <c r="A304" s="44"/>
      <c r="B304" s="44"/>
    </row>
    <row r="305" spans="1:2" ht="12.75">
      <c r="A305" s="44"/>
      <c r="B305" s="44"/>
    </row>
    <row r="306" spans="1:2" ht="12.75">
      <c r="A306" s="44"/>
      <c r="B306" s="44"/>
    </row>
    <row r="307" spans="1:2" ht="12.75">
      <c r="A307" s="44"/>
      <c r="B307" s="44"/>
    </row>
    <row r="308" spans="1:2" ht="12.75">
      <c r="A308" s="44"/>
      <c r="B308" s="44"/>
    </row>
    <row r="309" spans="1:2" ht="12.75">
      <c r="A309" s="44"/>
      <c r="B309" s="44"/>
    </row>
    <row r="310" spans="1:2" ht="12.75">
      <c r="A310" s="44"/>
      <c r="B310" s="44"/>
    </row>
    <row r="311" spans="1:2" ht="12.75">
      <c r="A311" s="44"/>
      <c r="B311" s="44"/>
    </row>
    <row r="312" spans="1:2" ht="12.75">
      <c r="A312" s="44"/>
      <c r="B312" s="44"/>
    </row>
    <row r="313" spans="1:2" ht="12.75">
      <c r="A313" s="44"/>
      <c r="B313" s="44"/>
    </row>
    <row r="314" spans="1:2" ht="12.75">
      <c r="A314" s="44"/>
      <c r="B314" s="44"/>
    </row>
    <row r="315" spans="1:2" ht="12.75">
      <c r="A315" s="44"/>
      <c r="B315" s="44"/>
    </row>
    <row r="316" spans="1:2" ht="12.75">
      <c r="A316" s="44"/>
      <c r="B316" s="44"/>
    </row>
    <row r="317" spans="1:2" ht="12.75">
      <c r="A317" s="44"/>
      <c r="B317" s="44"/>
    </row>
    <row r="318" spans="1:2" ht="12.75">
      <c r="A318" s="44"/>
      <c r="B318" s="44"/>
    </row>
    <row r="319" spans="1:2" ht="12.75">
      <c r="A319" s="44"/>
      <c r="B319" s="44"/>
    </row>
  </sheetData>
  <sheetProtection/>
  <mergeCells count="6">
    <mergeCell ref="V37:W37"/>
    <mergeCell ref="Y37:Z37"/>
    <mergeCell ref="J37:K37"/>
    <mergeCell ref="M37:N37"/>
    <mergeCell ref="P37:Q37"/>
    <mergeCell ref="S37:T37"/>
  </mergeCells>
  <printOptions horizontalCentered="1" verticalCentered="1"/>
  <pageMargins left="0" right="0" top="0" bottom="0" header="0" footer="0"/>
  <pageSetup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Jowita</cp:lastModifiedBy>
  <cp:lastPrinted>2010-06-17T11:17:32Z</cp:lastPrinted>
  <dcterms:created xsi:type="dcterms:W3CDTF">2002-01-05T18:26:14Z</dcterms:created>
  <dcterms:modified xsi:type="dcterms:W3CDTF">2010-06-17T11:17:38Z</dcterms:modified>
  <cp:category/>
  <cp:version/>
  <cp:contentType/>
  <cp:contentStatus/>
</cp:coreProperties>
</file>